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080" tabRatio="856" firstSheet="25" activeTab="30"/>
  </bookViews>
  <sheets>
    <sheet name="Macro3" sheetId="1" state="veryHidden" r:id="rId1"/>
    <sheet name="Macro1" sheetId="2" state="veryHidden" r:id="rId2"/>
    <sheet name="1.主要指标" sheetId="3" r:id="rId3"/>
    <sheet name="2.GDP" sheetId="4" r:id="rId4"/>
    <sheet name="3.1工业效益" sheetId="5" r:id="rId5"/>
    <sheet name="3.2工业行业情况" sheetId="6" r:id="rId6"/>
    <sheet name="4.1社会消费零售总额" sheetId="7" r:id="rId7"/>
    <sheet name="5.1固投总额" sheetId="8" r:id="rId8"/>
    <sheet name="5.2房地产" sheetId="9" r:id="rId9"/>
    <sheet name="6.1服务业收入" sheetId="10" r:id="rId10"/>
    <sheet name="6.2服务业利润" sheetId="11" r:id="rId11"/>
    <sheet name="6.3科技服务业" sheetId="12" r:id="rId12"/>
    <sheet name="7城镇居民可支配收入" sheetId="13" r:id="rId13"/>
    <sheet name="8.重点企业排位" sheetId="14" r:id="rId14"/>
    <sheet name="9.财政" sheetId="15" r:id="rId15"/>
    <sheet name="10.税收" sheetId="16" r:id="rId16"/>
    <sheet name="11.招商引资" sheetId="17" r:id="rId17"/>
    <sheet name="12.社会保障和社会治安" sheetId="18" r:id="rId18"/>
    <sheet name="13.1街道和部门(工业)" sheetId="19" r:id="rId19"/>
    <sheet name="13.2街道和部门（社消）" sheetId="20" r:id="rId20"/>
    <sheet name="13.3街道和部门（投资）" sheetId="21" r:id="rId21"/>
    <sheet name="13.4街道和部门（财政）" sheetId="22" r:id="rId22"/>
    <sheet name="11.5街道和部门(招商)" sheetId="23" state="hidden" r:id="rId23"/>
    <sheet name="13.5街道和部门招商" sheetId="24" r:id="rId24"/>
    <sheet name="14.1区县(GDP)" sheetId="25" r:id="rId25"/>
    <sheet name="14.2区县（主要指标）" sheetId="26" r:id="rId26"/>
    <sheet name="14.3区县(城镇居民收入)" sheetId="27" r:id="rId27"/>
    <sheet name="14.4区县（财政）" sheetId="28" r:id="rId28"/>
    <sheet name="14.5区县（法人单位数）" sheetId="29" r:id="rId29"/>
    <sheet name="15.1区县(非公)" sheetId="30" r:id="rId30"/>
    <sheet name="15.2民间投资" sheetId="31" r:id="rId31"/>
    <sheet name="指标解释" sheetId="32" r:id="rId32"/>
  </sheets>
  <definedNames/>
  <calcPr fullCalcOnLoad="1"/>
</workbook>
</file>

<file path=xl/sharedStrings.xml><?xml version="1.0" encoding="utf-8"?>
<sst xmlns="http://schemas.openxmlformats.org/spreadsheetml/2006/main" count="1164" uniqueCount="579">
  <si>
    <t xml:space="preserve"> 同比±%</t>
  </si>
  <si>
    <t>万元</t>
  </si>
  <si>
    <t>规上工业增加值</t>
  </si>
  <si>
    <t>社会消费品零售额</t>
  </si>
  <si>
    <t>固定资产投资总额</t>
  </si>
  <si>
    <t>　　＃工业投资</t>
  </si>
  <si>
    <t>元</t>
  </si>
  <si>
    <t>总  量</t>
  </si>
  <si>
    <t>占GDP比重</t>
  </si>
  <si>
    <t>贡献率</t>
  </si>
  <si>
    <t>（万元）</t>
  </si>
  <si>
    <t>（±%）</t>
  </si>
  <si>
    <t>国内生产总值</t>
  </si>
  <si>
    <t>一、按行业分类</t>
  </si>
  <si>
    <t>农林牧渔业</t>
  </si>
  <si>
    <t>工业</t>
  </si>
  <si>
    <t xml:space="preserve">   #开采辅助活动</t>
  </si>
  <si>
    <t xml:space="preserve">   #金属制品、机械和设备修理业</t>
  </si>
  <si>
    <t>建筑业</t>
  </si>
  <si>
    <t>批发和零售业</t>
  </si>
  <si>
    <t xml:space="preserve">       批发业</t>
  </si>
  <si>
    <t xml:space="preserve">       零售业</t>
  </si>
  <si>
    <t>交通运输、仓储和邮政业</t>
  </si>
  <si>
    <t>住宿和餐饮业</t>
  </si>
  <si>
    <t xml:space="preserve">      住宿业</t>
  </si>
  <si>
    <t xml:space="preserve">      餐饮业</t>
  </si>
  <si>
    <t>金融业</t>
  </si>
  <si>
    <t>房地产业</t>
  </si>
  <si>
    <t>其他服务业</t>
  </si>
  <si>
    <t xml:space="preserve">   营利性服务业</t>
  </si>
  <si>
    <t xml:space="preserve">   非营利性服务业</t>
  </si>
  <si>
    <t>二、按三次产业分</t>
  </si>
  <si>
    <t>第一产业</t>
  </si>
  <si>
    <t>第二产业</t>
  </si>
  <si>
    <t>第三产业</t>
  </si>
  <si>
    <t>同比±%</t>
  </si>
  <si>
    <t>规模以上工业企业主要经济指标</t>
  </si>
  <si>
    <t>个</t>
  </si>
  <si>
    <t>%</t>
  </si>
  <si>
    <t>流动资产合计</t>
  </si>
  <si>
    <t>管理费用</t>
  </si>
  <si>
    <t>财务费用</t>
  </si>
  <si>
    <t>利润总额</t>
  </si>
  <si>
    <t>亏损企业亏损额</t>
  </si>
  <si>
    <t>利税总额</t>
  </si>
  <si>
    <t>人</t>
  </si>
  <si>
    <t>名次</t>
  </si>
  <si>
    <t>行业</t>
  </si>
  <si>
    <t>产值（亿元）</t>
  </si>
  <si>
    <t>同比（±%）</t>
  </si>
  <si>
    <t>企业名称</t>
  </si>
  <si>
    <t xml:space="preserve">  </t>
  </si>
  <si>
    <t>国内贸易</t>
  </si>
  <si>
    <t>一、社会消费品零售额</t>
  </si>
  <si>
    <t xml:space="preserve">      </t>
  </si>
  <si>
    <t>社会消费品零售总额</t>
  </si>
  <si>
    <t xml:space="preserve">  其中：限额以上企业消费品零售额</t>
  </si>
  <si>
    <t xml:space="preserve"> 按消费形态分</t>
  </si>
  <si>
    <t xml:space="preserve">  (一)餐饮收入</t>
  </si>
  <si>
    <t xml:space="preserve">    其中:限额以上企业餐饮收入</t>
  </si>
  <si>
    <t xml:space="preserve">      其中:通过互联网实现的餐饮收入</t>
  </si>
  <si>
    <t xml:space="preserve">  (二)商品零售</t>
  </si>
  <si>
    <t xml:space="preserve">    其中:限额以上企业商品零售</t>
  </si>
  <si>
    <t xml:space="preserve">      其中:通过互联网实现的商品零售额</t>
  </si>
  <si>
    <t>户</t>
  </si>
  <si>
    <t>固定资产投资</t>
  </si>
  <si>
    <t>一、固定资产投资</t>
  </si>
  <si>
    <t>二、固定资产投资（分经济类型）</t>
  </si>
  <si>
    <t>三、固定资产投资(分产业)</t>
  </si>
  <si>
    <t>房地产开发投资</t>
  </si>
  <si>
    <t>施工项目个数</t>
  </si>
  <si>
    <t xml:space="preserve">  #计划总投资亿元以上的项目</t>
  </si>
  <si>
    <t xml:space="preserve">   计划总投资5000万元以上的项目</t>
  </si>
  <si>
    <t>开发投资完成额</t>
  </si>
  <si>
    <t>亿元</t>
  </si>
  <si>
    <t xml:space="preserve">  #土地购置费</t>
  </si>
  <si>
    <t>商品房销售面积</t>
  </si>
  <si>
    <t>万m2</t>
  </si>
  <si>
    <t xml:space="preserve">  #商业用房</t>
  </si>
  <si>
    <t xml:space="preserve">   住宅</t>
  </si>
  <si>
    <t>商品房销售额</t>
  </si>
  <si>
    <t>商品房均价</t>
  </si>
  <si>
    <t>元/m2</t>
  </si>
  <si>
    <t>财政收支</t>
  </si>
  <si>
    <t>一般公共预算收入</t>
  </si>
  <si>
    <t xml:space="preserve">     税收类收入</t>
  </si>
  <si>
    <t xml:space="preserve">         #国内增值税</t>
  </si>
  <si>
    <t xml:space="preserve">          营业税</t>
  </si>
  <si>
    <t xml:space="preserve">          企业所得税</t>
  </si>
  <si>
    <t xml:space="preserve">          个人所得税</t>
  </si>
  <si>
    <t xml:space="preserve">         非税收类收入</t>
  </si>
  <si>
    <t>一般公共预算支出</t>
  </si>
  <si>
    <t xml:space="preserve">    #一般公共服务</t>
  </si>
  <si>
    <t xml:space="preserve">     公共安全</t>
  </si>
  <si>
    <t xml:space="preserve">     教育</t>
  </si>
  <si>
    <t xml:space="preserve">     科学技术</t>
  </si>
  <si>
    <t xml:space="preserve">     节能环保支出</t>
  </si>
  <si>
    <t xml:space="preserve">     社会保障和就业</t>
  </si>
  <si>
    <t xml:space="preserve">     医疗卫生</t>
  </si>
  <si>
    <t xml:space="preserve">     城乡社区事务</t>
  </si>
  <si>
    <t>税收收入</t>
  </si>
  <si>
    <t>税收收入合计（按行业分）</t>
  </si>
  <si>
    <t>一、农、林、牧、渔业</t>
  </si>
  <si>
    <t>二、采矿业</t>
  </si>
  <si>
    <t xml:space="preserve">  三、制造业</t>
  </si>
  <si>
    <t>四、电力、热力、燃气及水的生产和供应业</t>
  </si>
  <si>
    <t>五、建筑业</t>
  </si>
  <si>
    <t>六、批发和零售业</t>
  </si>
  <si>
    <t>七、交通运输、仓储和邮政业</t>
  </si>
  <si>
    <t>八、住宿和餐饮业</t>
  </si>
  <si>
    <t>九、信息传输、软件和信息技术服务业</t>
  </si>
  <si>
    <t>十、金融业</t>
  </si>
  <si>
    <t>十一、房地产业</t>
  </si>
  <si>
    <t>十二、租赁和商务服务业</t>
  </si>
  <si>
    <t>十三、科学研究和技术服务业</t>
  </si>
  <si>
    <t xml:space="preserve"> 万元 </t>
  </si>
  <si>
    <t>十四、水利、环境和公共设施管理业</t>
  </si>
  <si>
    <t>十五、居民服务、修理和其他服务业</t>
  </si>
  <si>
    <t>十六、教育</t>
  </si>
  <si>
    <t>十七、卫生和社会工作</t>
  </si>
  <si>
    <t>十八、文化、体育和娱乐业</t>
  </si>
  <si>
    <t>十九、公共管理、社会保障和社会组织</t>
  </si>
  <si>
    <t>二十、其他行业</t>
  </si>
  <si>
    <t>到位资金</t>
  </si>
  <si>
    <t>社会保障和社会治安</t>
  </si>
  <si>
    <t>一、社会保障</t>
  </si>
  <si>
    <t>1、期末城镇失业登记人数（按季反映）</t>
  </si>
  <si>
    <t>2、期末城乡居民最低生活保障户数</t>
  </si>
  <si>
    <t xml:space="preserve">   期末城乡居民最低生活保障人数</t>
  </si>
  <si>
    <t>人次</t>
  </si>
  <si>
    <t xml:space="preserve">   期末城乡居民最低生活保障累计发放金额</t>
  </si>
  <si>
    <t>3、期末参加社会保险总人数</t>
  </si>
  <si>
    <t xml:space="preserve">   其中：基本养老保险人数</t>
  </si>
  <si>
    <t xml:space="preserve">         基本医疗保险人数</t>
  </si>
  <si>
    <t xml:space="preserve">         工伤保险人数</t>
  </si>
  <si>
    <t xml:space="preserve">         生育保险人数</t>
  </si>
  <si>
    <t xml:space="preserve">         失业保险人数</t>
  </si>
  <si>
    <t xml:space="preserve">         城乡居民养老保险（58号文）</t>
  </si>
  <si>
    <t xml:space="preserve">         城乡居民基本医疗保险</t>
  </si>
  <si>
    <t xml:space="preserve">         机关事业养老保险(不含退休)</t>
  </si>
  <si>
    <t>二、社会治安</t>
  </si>
  <si>
    <t>刑事案件</t>
  </si>
  <si>
    <t xml:space="preserve">    立案件数</t>
  </si>
  <si>
    <t>件</t>
  </si>
  <si>
    <t xml:space="preserve">    破案件数</t>
  </si>
  <si>
    <t>治安案件</t>
  </si>
  <si>
    <t xml:space="preserve">    受理件数</t>
  </si>
  <si>
    <t xml:space="preserve">    查处件数</t>
  </si>
  <si>
    <t>火灾</t>
  </si>
  <si>
    <t xml:space="preserve">    发生次数</t>
  </si>
  <si>
    <t>次</t>
  </si>
  <si>
    <t xml:space="preserve">    死伤人数</t>
  </si>
  <si>
    <t xml:space="preserve">      #死亡</t>
  </si>
  <si>
    <t xml:space="preserve">    损失金额</t>
  </si>
  <si>
    <t>街道和部门主要经济指标</t>
  </si>
  <si>
    <t>规模以上工业企业数</t>
  </si>
  <si>
    <t>工业总产值</t>
  </si>
  <si>
    <t>（个）</t>
  </si>
  <si>
    <t>总量（万元）</t>
  </si>
  <si>
    <t>增幅（±%）</t>
  </si>
  <si>
    <t xml:space="preserve">  合  计</t>
  </si>
  <si>
    <t>区属工业</t>
  </si>
  <si>
    <t xml:space="preserve">  武侯新城 </t>
  </si>
  <si>
    <t>街道工业</t>
  </si>
  <si>
    <t xml:space="preserve">  红牌楼</t>
  </si>
  <si>
    <t xml:space="preserve">  双  楠</t>
  </si>
  <si>
    <t xml:space="preserve">  跳伞塔</t>
  </si>
  <si>
    <t xml:space="preserve">  望  江</t>
  </si>
  <si>
    <t xml:space="preserve">  玉  林</t>
  </si>
  <si>
    <t>涉农街道</t>
  </si>
  <si>
    <t xml:space="preserve">  簇  桥</t>
  </si>
  <si>
    <t xml:space="preserve">  簇  锦</t>
  </si>
  <si>
    <t xml:space="preserve">  机投桥</t>
  </si>
  <si>
    <t xml:space="preserve">  金花桥</t>
  </si>
  <si>
    <t>街道办事处及部门</t>
  </si>
  <si>
    <t>浆洗街</t>
  </si>
  <si>
    <t>望江路</t>
  </si>
  <si>
    <t>玉林</t>
  </si>
  <si>
    <t>跳伞塔</t>
  </si>
  <si>
    <t>火车南站</t>
  </si>
  <si>
    <t>双楠</t>
  </si>
  <si>
    <t>晋阳</t>
  </si>
  <si>
    <t>红牌楼</t>
  </si>
  <si>
    <t>簇桥</t>
  </si>
  <si>
    <t>机投桥</t>
  </si>
  <si>
    <t>金花桥</t>
  </si>
  <si>
    <t>簇锦</t>
  </si>
  <si>
    <t>华兴</t>
  </si>
  <si>
    <t>武侯新城</t>
  </si>
  <si>
    <t>投资总额</t>
  </si>
  <si>
    <t>工业投资</t>
  </si>
  <si>
    <t>技改投资</t>
  </si>
  <si>
    <t>城投公司</t>
  </si>
  <si>
    <t>资本集团</t>
  </si>
  <si>
    <t>发展集团</t>
  </si>
  <si>
    <t>区楼宇办</t>
  </si>
  <si>
    <t>同比</t>
  </si>
  <si>
    <t>地方税收</t>
  </si>
  <si>
    <t>(万元)</t>
  </si>
  <si>
    <t>(增幅±%)</t>
  </si>
  <si>
    <t>望  江</t>
  </si>
  <si>
    <t>玉  林</t>
  </si>
  <si>
    <t>伞  塔</t>
  </si>
  <si>
    <t>双  楠</t>
  </si>
  <si>
    <t>晋  阳</t>
  </si>
  <si>
    <t>簇  桥</t>
  </si>
  <si>
    <t>簇  锦</t>
  </si>
  <si>
    <t>华  兴</t>
  </si>
  <si>
    <t xml:space="preserve">                                                  </t>
  </si>
  <si>
    <t>引进项目</t>
  </si>
  <si>
    <t>(内资）</t>
  </si>
  <si>
    <t>区级部门</t>
  </si>
  <si>
    <t>街道办事处</t>
  </si>
  <si>
    <t>望江</t>
  </si>
  <si>
    <t>引进国内市外内资项目</t>
  </si>
  <si>
    <t>实际到位内资</t>
  </si>
  <si>
    <t>区(市)县主要经济指标（按季反映）</t>
  </si>
  <si>
    <t xml:space="preserve">地区生产总值        </t>
  </si>
  <si>
    <t xml:space="preserve">  第二产业      </t>
  </si>
  <si>
    <t xml:space="preserve">  第三产业  </t>
  </si>
  <si>
    <t>总量(亿元)</t>
  </si>
  <si>
    <t>增幅(±%)</t>
  </si>
  <si>
    <t xml:space="preserve">     </t>
  </si>
  <si>
    <t>武侯区在五城区位次</t>
  </si>
  <si>
    <t>武侯区在全市位次</t>
  </si>
  <si>
    <t>区(市)县主要经济指标</t>
  </si>
  <si>
    <t xml:space="preserve">规模以上工业增加值       </t>
  </si>
  <si>
    <t>城镇居民人均可支配收入</t>
  </si>
  <si>
    <t>绝对量（元）</t>
  </si>
  <si>
    <t>其中：税收收入</t>
  </si>
  <si>
    <t xml:space="preserve">总量(亿元)  </t>
  </si>
  <si>
    <t xml:space="preserve">  增幅(±%) </t>
  </si>
  <si>
    <t>市财政为统一相关数据口径，对部份区县同期数进行了调整，故部份数据增幅与本区实际增幅有差异。</t>
  </si>
  <si>
    <t>联网直报调查单位法人单位数（个）</t>
  </si>
  <si>
    <t>合计</t>
  </si>
  <si>
    <t>规模以上工业</t>
  </si>
  <si>
    <t>资质内建筑业</t>
  </si>
  <si>
    <t>限额以上批零住餐</t>
  </si>
  <si>
    <t>房地产开发经营业</t>
  </si>
  <si>
    <t>规模以上服务业</t>
  </si>
  <si>
    <t>成都市</t>
  </si>
  <si>
    <t>成都高新区</t>
  </si>
  <si>
    <t>成都天府新区</t>
  </si>
  <si>
    <t>锦江区</t>
  </si>
  <si>
    <t>青羊区</t>
  </si>
  <si>
    <t>金牛区</t>
  </si>
  <si>
    <t>武侯区</t>
  </si>
  <si>
    <t>成华区</t>
  </si>
  <si>
    <t>青白江区</t>
  </si>
  <si>
    <t>新都区</t>
  </si>
  <si>
    <t>温江区</t>
  </si>
  <si>
    <t>双流区</t>
  </si>
  <si>
    <t>郫都区</t>
  </si>
  <si>
    <t>简阳市</t>
  </si>
  <si>
    <t>都江堰市</t>
  </si>
  <si>
    <t>彭州市</t>
  </si>
  <si>
    <t>邛崃市</t>
  </si>
  <si>
    <t>崇州市</t>
  </si>
  <si>
    <t>金堂县</t>
  </si>
  <si>
    <t>新津县</t>
  </si>
  <si>
    <t>大邑县</t>
  </si>
  <si>
    <t>蒲江县</t>
  </si>
  <si>
    <t xml:space="preserve">非公有制经济增加值       </t>
  </si>
  <si>
    <t xml:space="preserve">总量(万元)  </t>
  </si>
  <si>
    <t xml:space="preserve">                        </t>
  </si>
  <si>
    <t>增长</t>
  </si>
  <si>
    <t>增加值</t>
  </si>
  <si>
    <t>占GDP比重（%）</t>
  </si>
  <si>
    <t>金融和电子商务业</t>
  </si>
  <si>
    <t>1.粮油、食品、饮料、烟酒类</t>
  </si>
  <si>
    <t>2.服装、鞋帽、针纺织品类</t>
  </si>
  <si>
    <t>3.化妆品类</t>
  </si>
  <si>
    <t>4.金银珠宝类</t>
  </si>
  <si>
    <t>5.日用品类</t>
  </si>
  <si>
    <t>6.体育、娱乐用品类</t>
  </si>
  <si>
    <t>7.书报杂志类</t>
  </si>
  <si>
    <t>8.家用电器和音像器材类</t>
  </si>
  <si>
    <t>9.中西药品类</t>
  </si>
  <si>
    <t>10.文化办公用品类</t>
  </si>
  <si>
    <t>11.家具类</t>
  </si>
  <si>
    <t>12.通讯器材类</t>
  </si>
  <si>
    <t>13.石油及制品类</t>
  </si>
  <si>
    <t>14.建筑及装潢材料类</t>
  </si>
  <si>
    <t>15.汽车类</t>
  </si>
  <si>
    <t>16.其他类</t>
  </si>
  <si>
    <t>规模以上工业产值按行业排序</t>
  </si>
  <si>
    <t>项目名称</t>
  </si>
  <si>
    <t xml:space="preserve">    4.生活用品及服务</t>
  </si>
  <si>
    <t xml:space="preserve">    7.教育文化娱乐</t>
  </si>
  <si>
    <t xml:space="preserve">    ⒏其他用品和服务</t>
  </si>
  <si>
    <t>一、可支配收入</t>
  </si>
  <si>
    <t>㈠工资性收入</t>
  </si>
  <si>
    <t>㈡经营净收入</t>
  </si>
  <si>
    <t>㈣转移净收入</t>
  </si>
  <si>
    <t>二、消费支出</t>
  </si>
  <si>
    <t xml:space="preserve">    ⒈食品烟酒</t>
  </si>
  <si>
    <t xml:space="preserve">    ⒉衣着</t>
  </si>
  <si>
    <t xml:space="preserve">    3.居住</t>
  </si>
  <si>
    <t xml:space="preserve">    5.医疗保健</t>
  </si>
  <si>
    <t xml:space="preserve">    6.交通和通信</t>
  </si>
  <si>
    <t>商品房待售面积</t>
  </si>
  <si>
    <t>元</t>
  </si>
  <si>
    <t>按产值排序</t>
  </si>
  <si>
    <t>文化创意产业</t>
  </si>
  <si>
    <t>大健康产业</t>
  </si>
  <si>
    <t>二、限额以上批发零售企业商品零售额分类</t>
  </si>
  <si>
    <t>国内生产总值(按季反映）</t>
  </si>
  <si>
    <t>㈢财产净收入</t>
  </si>
  <si>
    <t>重点企业和项目排位</t>
  </si>
  <si>
    <r>
      <t>一、规模以上工业</t>
    </r>
    <r>
      <rPr>
        <b/>
        <sz val="9"/>
        <rFont val="宋体"/>
        <family val="0"/>
      </rPr>
      <t>（按产值排序）</t>
    </r>
  </si>
  <si>
    <t>外资项目</t>
  </si>
  <si>
    <t>实际到位外资</t>
  </si>
  <si>
    <t>GDP季度核算方案</t>
  </si>
  <si>
    <t>工业增长速度的计算方法</t>
  </si>
  <si>
    <t>社会消费品零售总额指标涉及的商品</t>
  </si>
  <si>
    <t xml:space="preserve">    社会消费品零售总额指标涉及的商品包括：售给个人作为生活消费用的商品和修建房屋用的建筑材料，也包括售给社会集团用作非生产、非经营的商品等；不包括：企业（单位、个体户）用于生产经营和固定资产投资所使用的原材料、燃料和其他消耗品的价值量，也不包括城市居民用于购买商品房的支出和农民用于购买农业生产资料的支出费用。</t>
  </si>
  <si>
    <t>固定资产投资的基本定义</t>
  </si>
  <si>
    <t xml:space="preserve">      工业生产增长速度（%）=报告期可比价格工业增加值/基期现价工业增加值X100% - 100%</t>
  </si>
  <si>
    <t xml:space="preserve">    GDP公布绝对数为当年价格，增速为按不变价计算的可比速度。</t>
  </si>
  <si>
    <t xml:space="preserve">    根据国家统计局季度GDP核算方案，目前季度GDP核算采用生产法。由于第二、三产业常规统计资料不能提供及时完整的增加值计算所需财务数据，季度GDP核算主要依靠相关指标进行推算。除农业以外，各行业先用相关支撑指标增速推算行业增加值增速（即速度推法），再用行业增加值增速和同期基数推算当年的行业增加值总量。</t>
  </si>
  <si>
    <t xml:space="preserve">    目前工业生产增长速度是按价格指数缩减法计算的。其基本原理是：工业生产增长速度旨在反映工业生产的物量动态变化。鉴于目前价格指数的编制情况，采用以下公式计算工业生产增长速度。</t>
  </si>
  <si>
    <t>全力搞好经济普查，服务经济结构战略性调整，提高全区经济发展质效</t>
  </si>
  <si>
    <t>（万美元）</t>
  </si>
  <si>
    <t xml:space="preserve">    固定资产投资是建造和购置固定资产的经济活动，即固定资产更新（局部和全部更新）、改建、扩建、新建等活动。固定资产投资是社会固定资产再生产的主要手段。固定资产投资额是以货币表现的建造和购置固定资产活动的工作量，它是反映固定资产投资规模、速度、比例关系和使用方向的综合性指标。</t>
  </si>
  <si>
    <t>固定资产投资总额</t>
  </si>
  <si>
    <t>四、民间投资</t>
  </si>
  <si>
    <t>龙泉驿区</t>
  </si>
  <si>
    <t xml:space="preserve">  其中：主营业务成本</t>
  </si>
  <si>
    <t>个体私营经济增加值</t>
  </si>
  <si>
    <t>占GDP比重（%）</t>
  </si>
  <si>
    <t>三大主导产业(按季反映）</t>
  </si>
  <si>
    <t>城镇居民可支配收入(按季反映）</t>
  </si>
  <si>
    <r>
      <t>六、规模以上交通运输仓储和邮政业</t>
    </r>
    <r>
      <rPr>
        <b/>
        <sz val="9"/>
        <rFont val="宋体"/>
        <family val="0"/>
      </rPr>
      <t>（按营业收入排序）</t>
    </r>
  </si>
  <si>
    <r>
      <t>七、规模以上信息传输、软件和信息技术服务业</t>
    </r>
    <r>
      <rPr>
        <b/>
        <sz val="9"/>
        <rFont val="宋体"/>
        <family val="0"/>
      </rPr>
      <t>（按营业收入排序）</t>
    </r>
  </si>
  <si>
    <r>
      <t>八、规模以上物业管理及中介服务业</t>
    </r>
    <r>
      <rPr>
        <b/>
        <sz val="9"/>
        <rFont val="宋体"/>
        <family val="0"/>
      </rPr>
      <t>（按营业收入排序）</t>
    </r>
  </si>
  <si>
    <r>
      <t>九、规模以上租赁和商务服务业</t>
    </r>
    <r>
      <rPr>
        <b/>
        <sz val="9"/>
        <rFont val="宋体"/>
        <family val="0"/>
      </rPr>
      <t>（按营业收入排序）</t>
    </r>
  </si>
  <si>
    <r>
      <t>十、规模以上科学研究和技术服务业</t>
    </r>
    <r>
      <rPr>
        <b/>
        <sz val="9"/>
        <rFont val="宋体"/>
        <family val="0"/>
      </rPr>
      <t>（按营业收入排序）</t>
    </r>
  </si>
  <si>
    <r>
      <t>十二、规模以上卫生和社会保障业</t>
    </r>
    <r>
      <rPr>
        <b/>
        <sz val="9"/>
        <rFont val="宋体"/>
        <family val="0"/>
      </rPr>
      <t>（按营业收入排序）</t>
    </r>
  </si>
  <si>
    <r>
      <t>十一、规模以上居民服务、修理和其他服务业</t>
    </r>
    <r>
      <rPr>
        <b/>
        <sz val="9"/>
        <rFont val="宋体"/>
        <family val="0"/>
      </rPr>
      <t>（按营业收入排序）</t>
    </r>
  </si>
  <si>
    <r>
      <t>二、限额以上批发业</t>
    </r>
    <r>
      <rPr>
        <b/>
        <sz val="9"/>
        <rFont val="宋体"/>
        <family val="0"/>
      </rPr>
      <t>（按销售额排序）</t>
    </r>
  </si>
  <si>
    <r>
      <t>三、限额以上零售业</t>
    </r>
    <r>
      <rPr>
        <b/>
        <sz val="9"/>
        <rFont val="宋体"/>
        <family val="0"/>
      </rPr>
      <t>（按销售额排序）</t>
    </r>
  </si>
  <si>
    <r>
      <t>四、限额以上餐饮业</t>
    </r>
    <r>
      <rPr>
        <b/>
        <sz val="9"/>
        <rFont val="宋体"/>
        <family val="0"/>
      </rPr>
      <t>（按营业额排序）</t>
    </r>
  </si>
  <si>
    <r>
      <t>五、限额以上住宿企业</t>
    </r>
    <r>
      <rPr>
        <b/>
        <sz val="9"/>
        <rFont val="宋体"/>
        <family val="0"/>
      </rPr>
      <t>（按营业额排序）</t>
    </r>
  </si>
  <si>
    <t>十五、房地产投资（按投资额排序）</t>
  </si>
  <si>
    <t>十三、规模以上文化体育和娱乐业（按营业收入排序）</t>
  </si>
  <si>
    <t>十四、资质以上建筑业（按总产值排序）(按季反映）</t>
  </si>
  <si>
    <t xml:space="preserve">  #上划中央税收</t>
  </si>
  <si>
    <t xml:space="preserve">   上划省市税收</t>
  </si>
  <si>
    <t>一般预算收入</t>
  </si>
  <si>
    <t xml:space="preserve">   地方财政收入</t>
  </si>
  <si>
    <t xml:space="preserve">  内资</t>
  </si>
  <si>
    <t xml:space="preserve">  港澳台</t>
  </si>
  <si>
    <t xml:space="preserve">  外商投资</t>
  </si>
  <si>
    <t xml:space="preserve">  第一产业</t>
  </si>
  <si>
    <t xml:space="preserve">  第二产业</t>
  </si>
  <si>
    <t xml:space="preserve">    #工业投资</t>
  </si>
  <si>
    <t xml:space="preserve">  第三产业</t>
  </si>
  <si>
    <t xml:space="preserve">  高技术制造业</t>
  </si>
  <si>
    <t xml:space="preserve">  房地产开发</t>
  </si>
  <si>
    <t>万元</t>
  </si>
  <si>
    <t>　　＃服务业投资</t>
  </si>
  <si>
    <t>　　＃高技术制造业投资</t>
  </si>
  <si>
    <t>招商引资、空气质量</t>
  </si>
  <si>
    <t>一、市外内资</t>
  </si>
  <si>
    <t>引进项目个数</t>
  </si>
  <si>
    <t xml:space="preserve">  #交通</t>
  </si>
  <si>
    <t xml:space="preserve">   能源</t>
  </si>
  <si>
    <t xml:space="preserve">   建材</t>
  </si>
  <si>
    <t xml:space="preserve">   化工</t>
  </si>
  <si>
    <t xml:space="preserve">   轻工（含食品）</t>
  </si>
  <si>
    <t xml:space="preserve">   机械（含汽车）</t>
  </si>
  <si>
    <t xml:space="preserve">   电子</t>
  </si>
  <si>
    <t xml:space="preserve">   房地产</t>
  </si>
  <si>
    <t xml:space="preserve">   商贸</t>
  </si>
  <si>
    <t xml:space="preserve">   其他</t>
  </si>
  <si>
    <t>二、外资</t>
  </si>
  <si>
    <t>实际使用外资</t>
  </si>
  <si>
    <t>万美元</t>
  </si>
  <si>
    <t>三、对外贸易</t>
  </si>
  <si>
    <t>进出口总额</t>
  </si>
  <si>
    <t>空气质量</t>
  </si>
  <si>
    <t>空气质量优良天数</t>
  </si>
  <si>
    <t>天</t>
  </si>
  <si>
    <t>大气中二氧化硫浓度★</t>
  </si>
  <si>
    <t>微克/㎥</t>
  </si>
  <si>
    <t>大气中二氧化氮浓度★</t>
  </si>
  <si>
    <t>大气中可吸入颗粒物</t>
  </si>
  <si>
    <r>
      <t xml:space="preserve">  PM</t>
    </r>
    <r>
      <rPr>
        <vertAlign val="subscript"/>
        <sz val="10"/>
        <rFont val="宋体"/>
        <family val="0"/>
      </rPr>
      <t>10</t>
    </r>
  </si>
  <si>
    <r>
      <t xml:space="preserve">  PM</t>
    </r>
    <r>
      <rPr>
        <vertAlign val="subscript"/>
        <sz val="10"/>
        <rFont val="宋体"/>
        <family val="0"/>
      </rPr>
      <t>2.5</t>
    </r>
  </si>
  <si>
    <t xml:space="preserve"> </t>
  </si>
  <si>
    <t xml:space="preserve">    GDP公布绝对数为当年价格，增速为按不变价计算的可比速度。</t>
  </si>
  <si>
    <t xml:space="preserve">    目前工业生产增长速度是按价格指数缩减法计算的。其基本原理是：工业生产增长速度旨在反映工业生产的物量动态变化。鉴于目前价格指数的编制情况，采用以下公式计算工业生产增长速度。</t>
  </si>
  <si>
    <t xml:space="preserve">      工业生产增长速度（%）=报告期可比价格工业增加值/基期现价工业增加值X100% - 100%</t>
  </si>
  <si>
    <t xml:space="preserve">    固定资产投资是建造和购置固定资产的经济活动，即固定资产更新（局部和全部更新）、改建、扩建、新建等活动。固定资产投资是社会固定资产再生产的主要手段。固定资产投资额是以货币表现的建造和购置固定资产活动的工作量，它是反映固定资产投资规模、速度、比例关系和使用方向的综合性指标。</t>
  </si>
  <si>
    <t xml:space="preserve">    根据国家统计局季度GDP核算方案，目前季度GDP核算采用生产法。由于第二、三产业常规统计资料不能提供及时完整的增加值计算所需财务数据，季度GDP核算主要依靠相关指标进行推算。除农业以外，各行业先用相关支撑指标增速推算行业增加值增速（即速度推法），再用行业增加值增速和同期基数推算当年的行业增加值总量。</t>
  </si>
  <si>
    <t>万元</t>
  </si>
  <si>
    <t>备注：产业分类执行《三次产业划分规定》（国统字﹝2017﹞108号）</t>
  </si>
  <si>
    <t>税收收入</t>
  </si>
  <si>
    <t>主要指标</t>
  </si>
  <si>
    <t>服务业</t>
  </si>
  <si>
    <t>万元</t>
  </si>
  <si>
    <t>税收收入</t>
  </si>
  <si>
    <t>亿元</t>
  </si>
  <si>
    <t xml:space="preserve">总量(亿元)  </t>
  </si>
  <si>
    <t>企业单位数</t>
  </si>
  <si>
    <t xml:space="preserve"> 其中：亏损企业</t>
  </si>
  <si>
    <t>亏损面%</t>
  </si>
  <si>
    <t xml:space="preserve">  其中：应收票据及应收账款</t>
  </si>
  <si>
    <t xml:space="preserve">        存货</t>
  </si>
  <si>
    <t xml:space="preserve">          其中：产成品</t>
  </si>
  <si>
    <t>资产合计</t>
  </si>
  <si>
    <t>负债合计</t>
  </si>
  <si>
    <t>营业收入</t>
  </si>
  <si>
    <t xml:space="preserve">  其中：主营业务收入</t>
  </si>
  <si>
    <t>营业成本</t>
  </si>
  <si>
    <t>税金及附加</t>
  </si>
  <si>
    <t xml:space="preserve">  其中：主营业务税金及附加</t>
  </si>
  <si>
    <t>销售费用</t>
  </si>
  <si>
    <t>研发费用</t>
  </si>
  <si>
    <t xml:space="preserve">  其中：利息费用</t>
  </si>
  <si>
    <t xml:space="preserve">        利息收入</t>
  </si>
  <si>
    <t>营业利润</t>
  </si>
  <si>
    <t>营业外收入</t>
  </si>
  <si>
    <t>营业外支出</t>
  </si>
  <si>
    <t>所得税费用</t>
  </si>
  <si>
    <t>应交增值税</t>
  </si>
  <si>
    <t>盈利企业盈利额</t>
  </si>
  <si>
    <t>税金总额</t>
  </si>
  <si>
    <t>人</t>
  </si>
  <si>
    <t>平均用工人数（人）</t>
  </si>
  <si>
    <t>水务局</t>
  </si>
  <si>
    <t>区公园城市局</t>
  </si>
  <si>
    <t xml:space="preserve">  其中：高技术制造收入</t>
  </si>
  <si>
    <t>限额以上批零住餐企业消费品零售额</t>
  </si>
  <si>
    <t>限额以上批零住餐企业数</t>
  </si>
  <si>
    <t>备注：1.表中“企业数”、“消费品零售额总量”为联网直报库中实际数据</t>
  </si>
  <si>
    <t xml:space="preserve">      2.表中各街道“限额以上批零住餐企业消费品零售额增幅”为可比口径增幅</t>
  </si>
  <si>
    <t>规模以上服务业企业分行业门类主要经济指标</t>
  </si>
  <si>
    <t>主营业务收入</t>
  </si>
  <si>
    <t>规上服务业</t>
  </si>
  <si>
    <t xml:space="preserve">    G交通运输、仓储和邮政业</t>
  </si>
  <si>
    <t xml:space="preserve">        # 道路运输业</t>
  </si>
  <si>
    <t xml:space="preserve">        装卸搬运和仓储业</t>
  </si>
  <si>
    <t xml:space="preserve">    I信息传输、软件和信息技术服务业</t>
  </si>
  <si>
    <t xml:space="preserve">    L租赁和商务服务业</t>
  </si>
  <si>
    <t xml:space="preserve">    M科学研究和技术服务业</t>
  </si>
  <si>
    <t xml:space="preserve">    N水利、环境和公共设施管理业</t>
  </si>
  <si>
    <t xml:space="preserve">    P教育</t>
  </si>
  <si>
    <t xml:space="preserve">    Q卫生和社会工作</t>
  </si>
  <si>
    <t xml:space="preserve">    K物业管理及中介服务业</t>
  </si>
  <si>
    <t xml:space="preserve">    O居民服务、修理和其他服务业</t>
  </si>
  <si>
    <t xml:space="preserve">    R文化、体育和娱乐业</t>
  </si>
  <si>
    <t>利润总额</t>
  </si>
  <si>
    <t>同比±%</t>
  </si>
  <si>
    <t xml:space="preserve">       # 道路运输业</t>
  </si>
  <si>
    <t xml:space="preserve">         装卸搬运和仓储业</t>
  </si>
  <si>
    <t>规模以上科技服务业</t>
  </si>
  <si>
    <t>营业收入</t>
  </si>
  <si>
    <t>营业收入占规上服务业营业收入比重%</t>
  </si>
  <si>
    <t>规上科技服务业</t>
  </si>
  <si>
    <t xml:space="preserve">    科学研究与试验发展服务</t>
  </si>
  <si>
    <t xml:space="preserve">    专业化技术服务</t>
  </si>
  <si>
    <t xml:space="preserve">    科技推广及相关服务</t>
  </si>
  <si>
    <t xml:space="preserve">    科技信息服务</t>
  </si>
  <si>
    <t xml:space="preserve">    科技普及和宣传教育服务</t>
  </si>
  <si>
    <t xml:space="preserve">    综合科技服务</t>
  </si>
  <si>
    <t>注：财政数据由区财政局提供。</t>
  </si>
  <si>
    <t>注：税收数据由区税务局提供。</t>
  </si>
  <si>
    <t xml:space="preserve">  注：1.对外贸易数据由区商务局提供。2.内外资数据由区投促局提供。3.空气质量数据由区生态环境局提供，★为市区数。</t>
  </si>
  <si>
    <t>区(市)县主要经济指标</t>
  </si>
  <si>
    <t xml:space="preserve">  增幅(±%) </t>
  </si>
  <si>
    <t>民间投资</t>
  </si>
  <si>
    <t>同比增速±%</t>
  </si>
  <si>
    <t>区住交局</t>
  </si>
  <si>
    <t>1-5月</t>
  </si>
  <si>
    <t xml:space="preserve">     # 互联网、软件和信息技术服务业</t>
  </si>
  <si>
    <t>1-6月</t>
  </si>
  <si>
    <t>1-6月</t>
  </si>
  <si>
    <t>1-5月</t>
  </si>
  <si>
    <t>1-6月</t>
  </si>
  <si>
    <t>6月平均</t>
  </si>
  <si>
    <t>地区生产总值</t>
  </si>
  <si>
    <t>服务业增加值</t>
  </si>
  <si>
    <t>城镇居民人均可支配收入</t>
  </si>
  <si>
    <t>注：1.居民最低生活保障数据由区民政局提供，社会保障、就业数据由区人社局、区医保局提供。2.治安数据由区公安分局提供。3.火灾数据由消防大队提供。</t>
  </si>
  <si>
    <t>首开金茂府一期</t>
  </si>
  <si>
    <t>铁佛村67组七里村6组项目</t>
  </si>
  <si>
    <t>鑫耀美泉悦府</t>
  </si>
  <si>
    <t>住宅商业及配套设施一期项目</t>
  </si>
  <si>
    <t>住宅商业及配套设施</t>
  </si>
  <si>
    <t>中信国安建工集团有限公司</t>
  </si>
  <si>
    <t>四川交投建设工程股份有限公司</t>
  </si>
  <si>
    <t>成都市路桥工程股份有限公司</t>
  </si>
  <si>
    <t>四川路航建设工程有限责任公司</t>
  </si>
  <si>
    <t>成都环境工程建设有限公司</t>
  </si>
  <si>
    <t xml:space="preserve">燃气生产和供应业  </t>
  </si>
  <si>
    <t xml:space="preserve">专用设备制造业 </t>
  </si>
  <si>
    <t>通用设备制造业</t>
  </si>
  <si>
    <t xml:space="preserve">医药制造业 </t>
  </si>
  <si>
    <t>计算机、通信和其他电子设备制造业</t>
  </si>
  <si>
    <t>皮革、毛皮、羽毛及其制品和制鞋业</t>
  </si>
  <si>
    <t>非金属矿物制品业</t>
  </si>
  <si>
    <t>仪器仪表制造业</t>
  </si>
  <si>
    <t>化学原料和化学制品制造业</t>
  </si>
  <si>
    <t>橡胶和塑料制品业</t>
  </si>
  <si>
    <t>食品制造业</t>
  </si>
  <si>
    <t xml:space="preserve">家具制造业 </t>
  </si>
  <si>
    <t>纺织服装、服饰业</t>
  </si>
  <si>
    <t xml:space="preserve">电气机械和器材制造业 </t>
  </si>
  <si>
    <t>成都燃气集团股份有限公司</t>
  </si>
  <si>
    <t>成都彩虹电器(集团)股份有限公司</t>
  </si>
  <si>
    <t>四川合信药业有限责任公司</t>
  </si>
  <si>
    <t>中国电建集团透平科技有限公司</t>
  </si>
  <si>
    <t>四川日机密封件股份有限公司</t>
  </si>
  <si>
    <t>四川省天成亨贸易有限责任公司</t>
  </si>
  <si>
    <t>建发（成都）有限公司</t>
  </si>
  <si>
    <t>中石化四川销售有限公司</t>
  </si>
  <si>
    <t>成都联想信息技术有限公司</t>
  </si>
  <si>
    <t>四川正恒威实业有限公司</t>
  </si>
  <si>
    <t>成都京东世纪贸易有限公司</t>
  </si>
  <si>
    <t>成都伊藤洋华堂有限公司</t>
  </si>
  <si>
    <t>成都建国汽车贸易有限公司</t>
  </si>
  <si>
    <t>成都王府井购物中心有限公司</t>
  </si>
  <si>
    <t>成都武侯华星锦业汽车销售服务有限公司</t>
  </si>
  <si>
    <t>成都世外桃源酒店有限公司</t>
  </si>
  <si>
    <t>四川顺心餐饮投资管理有限公司</t>
  </si>
  <si>
    <t>成都维华唐宫餐饮管理有限公司</t>
  </si>
  <si>
    <t>成都市老码头餐饮娱乐有限公司</t>
  </si>
  <si>
    <t>成都友邦豪生酒店管理有限公司</t>
  </si>
  <si>
    <t>成都市向阳凯宾斯基饭店有限公司</t>
  </si>
  <si>
    <t>四川首座酒店管理有限公司</t>
  </si>
  <si>
    <t>成都尚雅集锦酒店管理有限公司</t>
  </si>
  <si>
    <t>四川天邑国际酒店有限责任公司</t>
  </si>
  <si>
    <t>成都华西天使酒店管理有限责任公司</t>
  </si>
  <si>
    <t>四川成渝高速公路股份有限公司</t>
  </si>
  <si>
    <t>成都市公共交通集团有限公司</t>
  </si>
  <si>
    <t>四川雅眉乐高速公路有限责任公司</t>
  </si>
  <si>
    <t>四川省川北高速公路股份有限公司</t>
  </si>
  <si>
    <t>成都中新西南物流有限公司</t>
  </si>
  <si>
    <t>中国联合网络通信有限公司成都市分公司</t>
  </si>
  <si>
    <t>成都力方数字科技有限公司</t>
  </si>
  <si>
    <t>四川川大智胜软件股份有限公司</t>
  </si>
  <si>
    <t>四川纵横六合科技股份有限公司</t>
  </si>
  <si>
    <t>成都爱车保信息技术有限公司</t>
  </si>
  <si>
    <t>成都太平园家俬广场管理有限公司</t>
  </si>
  <si>
    <t>成都蜀信物业服务有限公司</t>
  </si>
  <si>
    <t>四川房友圈网络科技有限公司</t>
  </si>
  <si>
    <t>四川省国嘉物业服务有限公司</t>
  </si>
  <si>
    <t>四川鼎晟物业服务集团有限公司</t>
  </si>
  <si>
    <t>四川省中国青年旅行社有限公司</t>
  </si>
  <si>
    <t>四川省中国国际旅行社有限责任公司</t>
  </si>
  <si>
    <t>成都八益家具城市场经营管理有限公司</t>
  </si>
  <si>
    <t>四川省新力劳务有限公司</t>
  </si>
  <si>
    <t>成都光大国际旅行社有限责任公司</t>
  </si>
  <si>
    <t>四川公路工程咨询监理公司</t>
  </si>
  <si>
    <t>四川大学工程设计研究院有限公司</t>
  </si>
  <si>
    <t>四川省众信建设工程监理有限公司</t>
  </si>
  <si>
    <t>四川省公路工程监理事务所</t>
  </si>
  <si>
    <t>四川成化工程项目管理有限公司</t>
  </si>
  <si>
    <t>四川精典汽车服务连锁股份有限公司</t>
  </si>
  <si>
    <t>成都友乐清洁工程有限责任公司</t>
  </si>
  <si>
    <t>成都何日君温泉酒店有限公司</t>
  </si>
  <si>
    <t>成都上典汽车修理服务有限公司</t>
  </si>
  <si>
    <t>成都宏科物业管理有限公司</t>
  </si>
  <si>
    <t>成都爱尔眼科医院有限公司</t>
  </si>
  <si>
    <t>四川米兰柏羽医学美容医院有限公司</t>
  </si>
  <si>
    <t>成都双楠医院有限公司</t>
  </si>
  <si>
    <t>成都安琪儿妇产医院有限公司</t>
  </si>
  <si>
    <t>成都棕南医院有限责任公司</t>
  </si>
  <si>
    <t>域上和美集团有限公司</t>
  </si>
  <si>
    <t>四川科幻世界杂志社</t>
  </si>
  <si>
    <t>希杰希界维（四川）影城有限公司</t>
  </si>
  <si>
    <t>四川大学出版社有限责任公司</t>
  </si>
  <si>
    <t>成都星娱文化传媒股份有限公司</t>
  </si>
  <si>
    <t>省统计局要求自6月起不对外公布固定资产投资绝对额</t>
  </si>
  <si>
    <t>省统计局要求自6月起不对外公布固定资产投资绝对额</t>
  </si>
  <si>
    <t>-</t>
  </si>
  <si>
    <t>-</t>
  </si>
  <si>
    <t>备注：1.今年省统计局继续不公布各市州规模以上工业增加值总量数据，故无各区市县规模以上工业增加值总量数据。2、省统计局要求自6月起不对外公布固定资产投资绝对额。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</si>
</sst>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
    <numFmt numFmtId="179" formatCode="0_ "/>
    <numFmt numFmtId="180" formatCode="0.00_);[Red]\(0.00\)"/>
    <numFmt numFmtId="181" formatCode="0\ \ \ \ "/>
    <numFmt numFmtId="182" formatCode="0.0_);[Red]\(0.0\)"/>
    <numFmt numFmtId="183" formatCode="0.000"/>
    <numFmt numFmtId="184" formatCode="0.0;_퐀"/>
    <numFmt numFmtId="185" formatCode="0.00_ "/>
  </numFmts>
  <fonts count="70">
    <font>
      <sz val="12"/>
      <name val="宋体"/>
      <family val="0"/>
    </font>
    <font>
      <sz val="11"/>
      <color indexed="8"/>
      <name val="宋体"/>
      <family val="0"/>
    </font>
    <font>
      <sz val="12"/>
      <color indexed="9"/>
      <name val="宋体"/>
      <family val="0"/>
    </font>
    <font>
      <sz val="11"/>
      <name val="宋体"/>
      <family val="0"/>
    </font>
    <font>
      <b/>
      <sz val="12"/>
      <name val="宋体"/>
      <family val="0"/>
    </font>
    <font>
      <sz val="10"/>
      <color indexed="9"/>
      <name val="宋体"/>
      <family val="0"/>
    </font>
    <font>
      <sz val="12"/>
      <name val="Times New Roman"/>
      <family val="1"/>
    </font>
    <font>
      <sz val="12"/>
      <color indexed="10"/>
      <name val="宋体"/>
      <family val="0"/>
    </font>
    <font>
      <sz val="10"/>
      <name val="宋体"/>
      <family val="0"/>
    </font>
    <font>
      <sz val="10"/>
      <name val="Times New Roman"/>
      <family val="1"/>
    </font>
    <font>
      <sz val="10"/>
      <color indexed="10"/>
      <name val="宋体"/>
      <family val="0"/>
    </font>
    <font>
      <sz val="9"/>
      <name val="宋体"/>
      <family val="0"/>
    </font>
    <font>
      <sz val="10"/>
      <color indexed="8"/>
      <name val="Arial"/>
      <family val="2"/>
    </font>
    <font>
      <b/>
      <sz val="10"/>
      <name val="宋体"/>
      <family val="0"/>
    </font>
    <font>
      <sz val="10"/>
      <color indexed="9"/>
      <name val="经典黑体简"/>
      <family val="3"/>
    </font>
    <font>
      <sz val="10"/>
      <color indexed="10"/>
      <name val="经典黑体简"/>
      <family val="3"/>
    </font>
    <font>
      <sz val="10"/>
      <color indexed="9"/>
      <name val="Times New Roman"/>
      <family val="1"/>
    </font>
    <font>
      <b/>
      <sz val="10"/>
      <color indexed="9"/>
      <name val="宋体"/>
      <family val="0"/>
    </font>
    <font>
      <sz val="10"/>
      <color indexed="8"/>
      <name val="宋体"/>
      <family val="0"/>
    </font>
    <font>
      <sz val="10"/>
      <name val="经典黑体简"/>
      <family val="3"/>
    </font>
    <font>
      <b/>
      <sz val="9"/>
      <name val="宋体"/>
      <family val="0"/>
    </font>
    <font>
      <b/>
      <sz val="10"/>
      <name val="Times New Roman"/>
      <family val="1"/>
    </font>
    <font>
      <sz val="12"/>
      <color indexed="8"/>
      <name val="宋体"/>
      <family val="0"/>
    </font>
    <font>
      <vertAlign val="subscript"/>
      <sz val="10"/>
      <name val="宋体"/>
      <family val="0"/>
    </font>
    <font>
      <b/>
      <sz val="14"/>
      <color indexed="8"/>
      <name val="宋体"/>
      <family val="0"/>
    </font>
    <font>
      <b/>
      <sz val="10"/>
      <color indexed="8"/>
      <name val="宋体"/>
      <family val="0"/>
    </font>
    <font>
      <sz val="14"/>
      <color indexed="8"/>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indexed="10"/>
      <name val="Calibri"/>
      <family val="0"/>
    </font>
    <font>
      <sz val="12"/>
      <color rgb="FFFF0000"/>
      <name val="宋体"/>
      <family val="0"/>
    </font>
    <font>
      <b/>
      <sz val="10"/>
      <color theme="1"/>
      <name val="Calibri"/>
      <family val="0"/>
    </font>
    <font>
      <sz val="10"/>
      <color theme="1"/>
      <name val="Calibri"/>
      <family val="0"/>
    </font>
    <font>
      <b/>
      <sz val="14"/>
      <color theme="1"/>
      <name val="Calibri"/>
      <family val="0"/>
    </font>
    <font>
      <sz val="14"/>
      <color theme="1"/>
      <name val="Calibri"/>
      <family val="0"/>
    </font>
    <font>
      <sz val="9"/>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8"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8"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
      <patternFill patternType="solid">
        <fgColor indexed="56"/>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border>
    <border>
      <left/>
      <right/>
      <top style="thick"/>
      <bottom/>
    </border>
    <border>
      <left/>
      <right/>
      <top style="medium"/>
      <bottom/>
    </border>
    <border>
      <left/>
      <right/>
      <top style="medium"/>
      <bottom style="medium"/>
    </border>
    <border>
      <left/>
      <right/>
      <top style="thin"/>
      <bottom style="medium"/>
    </border>
    <border>
      <left/>
      <right/>
      <top style="thin"/>
      <bottom/>
    </border>
    <border>
      <left/>
      <right/>
      <top/>
      <bottom style="thin"/>
    </border>
    <border>
      <left/>
      <right/>
      <top/>
      <bottom style="thick"/>
    </border>
  </borders>
  <cellStyleXfs count="102">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protection locked="0"/>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3"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2" borderId="0" applyNumberFormat="0" applyBorder="0" applyAlignment="0" applyProtection="0"/>
    <xf numFmtId="0" fontId="44" fillId="0" borderId="0">
      <alignment vertical="center"/>
      <protection/>
    </xf>
    <xf numFmtId="0" fontId="0" fillId="0" borderId="0">
      <alignment vertical="top"/>
      <protection/>
    </xf>
    <xf numFmtId="0" fontId="44" fillId="0" borderId="0">
      <alignment vertical="center"/>
      <protection/>
    </xf>
    <xf numFmtId="0" fontId="12" fillId="0" borderId="0">
      <alignment/>
      <protection/>
    </xf>
    <xf numFmtId="0" fontId="51" fillId="0" borderId="0">
      <alignment vertical="center"/>
      <protection/>
    </xf>
    <xf numFmtId="0" fontId="44" fillId="0" borderId="0">
      <alignment vertical="center"/>
      <protection/>
    </xf>
    <xf numFmtId="0" fontId="0" fillId="0" borderId="0">
      <alignment vertical="top"/>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top"/>
      <protection/>
    </xf>
    <xf numFmtId="0" fontId="44" fillId="0" borderId="0">
      <alignment/>
      <protection/>
    </xf>
    <xf numFmtId="0" fontId="0" fillId="0" borderId="0">
      <alignment vertical="top"/>
      <protection/>
    </xf>
    <xf numFmtId="0" fontId="44"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44" fillId="0" borderId="0">
      <alignment/>
      <protection/>
    </xf>
    <xf numFmtId="0" fontId="0" fillId="0" borderId="0">
      <alignment vertical="top"/>
      <protection/>
    </xf>
    <xf numFmtId="0" fontId="0" fillId="0" borderId="0">
      <alignment vertical="center"/>
      <protection/>
    </xf>
    <xf numFmtId="0" fontId="44" fillId="0" borderId="0">
      <alignment vertical="center"/>
      <protection/>
    </xf>
    <xf numFmtId="0" fontId="0" fillId="0" borderId="0">
      <alignment/>
      <protection/>
    </xf>
    <xf numFmtId="0" fontId="0" fillId="0" borderId="0">
      <alignment vertical="center"/>
      <protection/>
    </xf>
    <xf numFmtId="0" fontId="12"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6" fillId="0" borderId="0">
      <alignment vertical="top"/>
      <protection/>
    </xf>
    <xf numFmtId="0" fontId="0" fillId="0" borderId="0">
      <alignment/>
      <protection/>
    </xf>
    <xf numFmtId="0" fontId="52" fillId="23"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4" fontId="44" fillId="0" borderId="0" applyFont="0" applyFill="0" applyBorder="0" applyAlignment="0" applyProtection="0"/>
    <xf numFmtId="42" fontId="0" fillId="0" borderId="0" applyFont="0" applyFill="0" applyBorder="0" applyAlignment="0" applyProtection="0"/>
    <xf numFmtId="0" fontId="54" fillId="24" borderId="5" applyNumberFormat="0" applyAlignment="0" applyProtection="0"/>
    <xf numFmtId="0" fontId="55" fillId="25"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59" fillId="32" borderId="0" applyNumberFormat="0" applyBorder="0" applyAlignment="0" applyProtection="0"/>
    <xf numFmtId="0" fontId="60" fillId="24" borderId="8" applyNumberFormat="0" applyAlignment="0" applyProtection="0"/>
    <xf numFmtId="0" fontId="61" fillId="33" borderId="5" applyNumberFormat="0" applyAlignment="0" applyProtection="0"/>
    <xf numFmtId="0" fontId="0" fillId="34" borderId="9" applyNumberFormat="0" applyFont="0" applyAlignment="0" applyProtection="0"/>
  </cellStyleXfs>
  <cellXfs count="401">
    <xf numFmtId="0" fontId="0" fillId="0" borderId="0" xfId="0" applyFont="1" applyAlignment="1">
      <alignment/>
    </xf>
    <xf numFmtId="0" fontId="0" fillId="0" borderId="0" xfId="0" applyFont="1" applyFill="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176" fontId="5" fillId="35" borderId="0" xfId="0" applyNumberFormat="1" applyFont="1" applyFill="1" applyBorder="1" applyAlignment="1">
      <alignment horizontal="center" vertical="center"/>
    </xf>
    <xf numFmtId="0" fontId="0" fillId="0" borderId="0" xfId="0" applyFont="1" applyBorder="1" applyAlignment="1">
      <alignment vertical="center"/>
    </xf>
    <xf numFmtId="0" fontId="7" fillId="35" borderId="0" xfId="0" applyFont="1" applyFill="1" applyAlignment="1">
      <alignment horizontal="center" vertical="center"/>
    </xf>
    <xf numFmtId="0" fontId="3" fillId="0" borderId="10" xfId="0" applyFont="1" applyBorder="1" applyAlignment="1">
      <alignment horizontal="left"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Fill="1" applyBorder="1" applyAlignment="1">
      <alignment vertical="center"/>
    </xf>
    <xf numFmtId="0" fontId="2" fillId="35" borderId="0" xfId="0" applyFont="1" applyFill="1" applyAlignment="1">
      <alignment vertical="center"/>
    </xf>
    <xf numFmtId="0" fontId="2" fillId="35" borderId="0" xfId="0" applyFont="1" applyFill="1" applyAlignment="1">
      <alignment horizontal="center" vertical="center"/>
    </xf>
    <xf numFmtId="180" fontId="3" fillId="0" borderId="0" xfId="0" applyNumberFormat="1" applyFont="1" applyFill="1" applyBorder="1" applyAlignment="1">
      <alignment horizontal="center" vertical="center"/>
    </xf>
    <xf numFmtId="180" fontId="3" fillId="0" borderId="10" xfId="0" applyNumberFormat="1" applyFont="1" applyBorder="1" applyAlignment="1">
      <alignment horizontal="center" vertical="center"/>
    </xf>
    <xf numFmtId="180" fontId="3" fillId="0" borderId="10" xfId="0" applyNumberFormat="1" applyFont="1" applyFill="1" applyBorder="1" applyAlignment="1">
      <alignment horizontal="center" vertical="center"/>
    </xf>
    <xf numFmtId="0" fontId="4" fillId="36"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4" fillId="36" borderId="0" xfId="0" applyFont="1" applyFill="1" applyAlignment="1">
      <alignment horizontal="right" vertical="center"/>
    </xf>
    <xf numFmtId="0" fontId="0" fillId="36" borderId="0" xfId="0" applyFont="1" applyFill="1" applyBorder="1" applyAlignment="1">
      <alignment horizontal="left" vertical="center"/>
    </xf>
    <xf numFmtId="0" fontId="0" fillId="36" borderId="0" xfId="0" applyFont="1" applyFill="1" applyBorder="1" applyAlignment="1">
      <alignment horizontal="right"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0" fontId="3" fillId="0" borderId="0" xfId="0" applyFont="1" applyAlignment="1">
      <alignment horizontal="left" vertical="center"/>
    </xf>
    <xf numFmtId="180" fontId="3" fillId="0" borderId="0" xfId="0" applyNumberFormat="1" applyFont="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9" fillId="0" borderId="0" xfId="0" applyFont="1" applyFill="1" applyAlignment="1">
      <alignment vertical="center"/>
    </xf>
    <xf numFmtId="0" fontId="8" fillId="36" borderId="0" xfId="0" applyFont="1" applyFill="1" applyBorder="1" applyAlignment="1">
      <alignment vertical="center"/>
    </xf>
    <xf numFmtId="0" fontId="8" fillId="36" borderId="10" xfId="0" applyFont="1" applyFill="1" applyBorder="1" applyAlignment="1">
      <alignment vertical="center"/>
    </xf>
    <xf numFmtId="0" fontId="6" fillId="0" borderId="0" xfId="0" applyFont="1" applyAlignment="1" applyProtection="1">
      <alignment vertical="center"/>
      <protection locked="0"/>
    </xf>
    <xf numFmtId="0" fontId="8" fillId="0" borderId="10" xfId="0" applyFont="1" applyFill="1" applyBorder="1" applyAlignment="1">
      <alignment vertical="center"/>
    </xf>
    <xf numFmtId="0" fontId="0" fillId="0" borderId="0" xfId="0" applyFont="1" applyAlignment="1">
      <alignment/>
    </xf>
    <xf numFmtId="182" fontId="10" fillId="35" borderId="0" xfId="60" applyNumberFormat="1" applyFont="1" applyFill="1" applyAlignment="1">
      <alignment horizontal="center" vertical="center"/>
      <protection/>
    </xf>
    <xf numFmtId="182" fontId="8" fillId="0" borderId="0" xfId="60" applyNumberFormat="1" applyFont="1" applyFill="1" applyBorder="1" applyAlignment="1">
      <alignment horizontal="center" vertical="center" wrapText="1"/>
      <protection/>
    </xf>
    <xf numFmtId="0" fontId="8" fillId="0" borderId="10" xfId="60" applyFont="1" applyBorder="1" applyAlignment="1">
      <alignment horizontal="center" vertical="center"/>
      <protection/>
    </xf>
    <xf numFmtId="182" fontId="8" fillId="0" borderId="10" xfId="60" applyNumberFormat="1" applyFont="1" applyBorder="1" applyAlignment="1">
      <alignment horizontal="center" vertical="center"/>
      <protection/>
    </xf>
    <xf numFmtId="0" fontId="8" fillId="0" borderId="0" xfId="60" applyFont="1" applyFill="1" applyBorder="1" applyAlignment="1">
      <alignment horizontal="center" vertical="center" wrapText="1"/>
      <protection/>
    </xf>
    <xf numFmtId="0" fontId="8" fillId="0" borderId="10" xfId="0" applyFont="1" applyFill="1" applyBorder="1" applyAlignment="1">
      <alignment horizontal="center" vertical="center"/>
    </xf>
    <xf numFmtId="0" fontId="11" fillId="0" borderId="0" xfId="0" applyFont="1" applyAlignment="1">
      <alignment/>
    </xf>
    <xf numFmtId="0" fontId="8" fillId="0" borderId="0" xfId="0" applyFont="1" applyAlignment="1">
      <alignment/>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0" borderId="0" xfId="0" applyFont="1" applyFill="1" applyBorder="1" applyAlignment="1">
      <alignment horizontal="left" vertical="center"/>
    </xf>
    <xf numFmtId="0" fontId="8" fillId="36" borderId="0" xfId="0" applyFont="1" applyFill="1" applyBorder="1" applyAlignment="1">
      <alignment horizontal="center" vertical="center"/>
    </xf>
    <xf numFmtId="0" fontId="8" fillId="36" borderId="0" xfId="0" applyFont="1" applyFill="1" applyBorder="1" applyAlignment="1">
      <alignment horizontal="left" vertical="center"/>
    </xf>
    <xf numFmtId="0" fontId="8" fillId="0" borderId="10" xfId="79" applyFont="1" applyFill="1" applyBorder="1" applyAlignment="1">
      <alignment horizontal="center" vertical="center"/>
      <protection/>
    </xf>
    <xf numFmtId="0" fontId="8" fillId="0" borderId="10" xfId="79" applyFont="1" applyFill="1" applyBorder="1" applyAlignment="1">
      <alignment horizontal="left" vertical="center"/>
      <protection/>
    </xf>
    <xf numFmtId="0" fontId="8" fillId="0" borderId="0" xfId="79" applyFont="1" applyBorder="1" applyAlignment="1">
      <alignment horizontal="left" vertical="center"/>
      <protection/>
    </xf>
    <xf numFmtId="0" fontId="8" fillId="36" borderId="0" xfId="79" applyFont="1" applyFill="1" applyBorder="1" applyAlignment="1">
      <alignment horizontal="left" vertical="center"/>
      <protection/>
    </xf>
    <xf numFmtId="0" fontId="8"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4" fillId="35" borderId="0" xfId="0" applyFont="1" applyFill="1" applyBorder="1" applyAlignment="1">
      <alignment vertical="center"/>
    </xf>
    <xf numFmtId="0" fontId="15" fillId="35" borderId="0" xfId="0" applyFont="1" applyFill="1" applyAlignment="1">
      <alignment horizontal="center" vertical="center"/>
    </xf>
    <xf numFmtId="0" fontId="10" fillId="35" borderId="0" xfId="0" applyFont="1" applyFill="1" applyAlignment="1">
      <alignment horizontal="right" vertical="center"/>
    </xf>
    <xf numFmtId="176" fontId="10" fillId="35" borderId="0" xfId="0" applyNumberFormat="1" applyFont="1" applyFill="1" applyAlignment="1">
      <alignment horizontal="right" vertical="center"/>
    </xf>
    <xf numFmtId="0" fontId="13" fillId="0" borderId="10" xfId="0" applyFont="1" applyBorder="1" applyAlignment="1">
      <alignment vertical="center"/>
    </xf>
    <xf numFmtId="0" fontId="8" fillId="0" borderId="10" xfId="0" applyFont="1" applyBorder="1" applyAlignment="1">
      <alignment horizontal="center" vertical="center"/>
    </xf>
    <xf numFmtId="176" fontId="8" fillId="0" borderId="10" xfId="0" applyNumberFormat="1" applyFont="1" applyBorder="1" applyAlignment="1">
      <alignment horizontal="center" vertical="center"/>
    </xf>
    <xf numFmtId="0" fontId="62" fillId="36" borderId="0" xfId="0" applyFont="1" applyFill="1" applyBorder="1" applyAlignment="1">
      <alignment horizontal="center" vertical="center"/>
    </xf>
    <xf numFmtId="0" fontId="9" fillId="0" borderId="0" xfId="0" applyFont="1" applyFill="1" applyBorder="1" applyAlignment="1">
      <alignment vertical="center"/>
    </xf>
    <xf numFmtId="1" fontId="62" fillId="0" borderId="0" xfId="0" applyNumberFormat="1" applyFont="1" applyFill="1" applyBorder="1" applyAlignment="1">
      <alignment vertical="center"/>
    </xf>
    <xf numFmtId="1" fontId="62" fillId="0" borderId="0" xfId="0" applyNumberFormat="1" applyFont="1" applyFill="1" applyBorder="1" applyAlignment="1">
      <alignment horizontal="center" vertical="center"/>
    </xf>
    <xf numFmtId="1" fontId="62" fillId="36" borderId="0" xfId="0" applyNumberFormat="1" applyFont="1" applyFill="1" applyBorder="1" applyAlignment="1">
      <alignment vertical="center"/>
    </xf>
    <xf numFmtId="1" fontId="62" fillId="36" borderId="0" xfId="0" applyNumberFormat="1" applyFont="1" applyFill="1" applyBorder="1" applyAlignment="1">
      <alignment horizontal="center" vertical="center"/>
    </xf>
    <xf numFmtId="184" fontId="8" fillId="0" borderId="0" xfId="0" applyNumberFormat="1" applyFont="1" applyFill="1" applyBorder="1" applyAlignment="1">
      <alignment vertical="center"/>
    </xf>
    <xf numFmtId="0" fontId="62" fillId="36" borderId="0" xfId="0" applyFont="1" applyFill="1" applyBorder="1" applyAlignment="1">
      <alignment horizontal="left" vertical="center"/>
    </xf>
    <xf numFmtId="1" fontId="62" fillId="0" borderId="0" xfId="0" applyNumberFormat="1" applyFont="1" applyFill="1" applyBorder="1" applyAlignment="1">
      <alignment horizontal="left" vertical="center"/>
    </xf>
    <xf numFmtId="1" fontId="62" fillId="36" borderId="0" xfId="0" applyNumberFormat="1" applyFont="1" applyFill="1" applyBorder="1" applyAlignment="1">
      <alignment horizontal="left" vertical="center"/>
    </xf>
    <xf numFmtId="0" fontId="8" fillId="36" borderId="10" xfId="0" applyFont="1" applyFill="1" applyBorder="1" applyAlignment="1">
      <alignment horizontal="center" vertical="center"/>
    </xf>
    <xf numFmtId="0" fontId="8" fillId="36" borderId="0" xfId="0" applyFont="1" applyFill="1" applyAlignment="1">
      <alignment horizontal="right" vertical="center"/>
    </xf>
    <xf numFmtId="178" fontId="8" fillId="36" borderId="0" xfId="0" applyNumberFormat="1" applyFont="1" applyFill="1" applyAlignment="1">
      <alignment horizontal="right" vertical="center"/>
    </xf>
    <xf numFmtId="0" fontId="8" fillId="0" borderId="12" xfId="0" applyFont="1" applyFill="1" applyBorder="1" applyAlignment="1">
      <alignment vertical="center" wrapText="1"/>
    </xf>
    <xf numFmtId="176" fontId="63" fillId="35" borderId="0" xfId="0" applyNumberFormat="1" applyFont="1" applyFill="1" applyAlignment="1">
      <alignment horizontal="center" vertical="center"/>
    </xf>
    <xf numFmtId="0" fontId="62" fillId="0" borderId="13" xfId="0" applyFont="1" applyFill="1" applyBorder="1" applyAlignment="1">
      <alignment horizontal="center" vertical="center"/>
    </xf>
    <xf numFmtId="176" fontId="62" fillId="0" borderId="10" xfId="0" applyNumberFormat="1" applyFont="1" applyBorder="1" applyAlignment="1">
      <alignment horizontal="center" vertical="center"/>
    </xf>
    <xf numFmtId="0" fontId="8" fillId="0" borderId="0" xfId="0" applyFont="1" applyAlignment="1">
      <alignment horizontal="right" vertical="center"/>
    </xf>
    <xf numFmtId="1" fontId="62" fillId="36" borderId="10" xfId="0" applyNumberFormat="1" applyFont="1" applyFill="1" applyBorder="1" applyAlignment="1">
      <alignment horizontal="left" vertical="center"/>
    </xf>
    <xf numFmtId="1" fontId="62" fillId="36" borderId="10" xfId="0" applyNumberFormat="1" applyFont="1" applyFill="1" applyBorder="1" applyAlignment="1">
      <alignment horizontal="center" vertical="center"/>
    </xf>
    <xf numFmtId="0" fontId="10" fillId="35" borderId="0" xfId="0" applyFont="1" applyFill="1" applyAlignment="1">
      <alignment horizontal="center" vertical="center"/>
    </xf>
    <xf numFmtId="176" fontId="10" fillId="35" borderId="0" xfId="0" applyNumberFormat="1" applyFont="1" applyFill="1" applyAlignment="1">
      <alignment horizontal="center" vertical="center"/>
    </xf>
    <xf numFmtId="0" fontId="8" fillId="36" borderId="0" xfId="0" applyFont="1" applyFill="1" applyAlignment="1">
      <alignment horizontal="center" vertical="center"/>
    </xf>
    <xf numFmtId="0" fontId="62" fillId="0" borderId="12" xfId="0" applyFont="1" applyFill="1" applyBorder="1" applyAlignment="1">
      <alignment horizontal="center" vertical="center" wrapText="1"/>
    </xf>
    <xf numFmtId="0" fontId="63" fillId="35" borderId="0" xfId="0" applyFont="1" applyFill="1" applyAlignment="1">
      <alignment horizontal="center" vertical="center"/>
    </xf>
    <xf numFmtId="0" fontId="10" fillId="35" borderId="0" xfId="0" applyFont="1" applyFill="1" applyAlignment="1">
      <alignment vertical="center"/>
    </xf>
    <xf numFmtId="176" fontId="10" fillId="35" borderId="0" xfId="0" applyNumberFormat="1" applyFont="1" applyFill="1" applyAlignment="1">
      <alignment vertical="center"/>
    </xf>
    <xf numFmtId="0" fontId="8" fillId="0" borderId="0" xfId="0" applyFont="1" applyBorder="1" applyAlignment="1">
      <alignment horizontal="center" vertical="center" wrapText="1"/>
    </xf>
    <xf numFmtId="176" fontId="8" fillId="0" borderId="0"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left" vertical="center"/>
    </xf>
    <xf numFmtId="0" fontId="8" fillId="0" borderId="10" xfId="0" applyFont="1" applyBorder="1" applyAlignment="1">
      <alignment horizontal="center" vertical="center" wrapText="1"/>
    </xf>
    <xf numFmtId="176" fontId="8" fillId="0" borderId="10" xfId="0" applyNumberFormat="1" applyFont="1" applyBorder="1" applyAlignment="1">
      <alignment horizontal="center" vertical="center" wrapText="1"/>
    </xf>
    <xf numFmtId="176" fontId="8" fillId="36"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176" fontId="8"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83" fontId="8" fillId="0" borderId="0" xfId="0" applyNumberFormat="1" applyFont="1" applyAlignment="1">
      <alignment vertical="center"/>
    </xf>
    <xf numFmtId="0" fontId="8" fillId="36" borderId="10" xfId="0" applyFont="1" applyFill="1" applyBorder="1" applyAlignment="1">
      <alignment horizontal="left" vertical="center"/>
    </xf>
    <xf numFmtId="176" fontId="8" fillId="0" borderId="0" xfId="0" applyNumberFormat="1" applyFont="1" applyAlignment="1">
      <alignment vertical="center"/>
    </xf>
    <xf numFmtId="0" fontId="16" fillId="35" borderId="0" xfId="0" applyFont="1" applyFill="1" applyBorder="1" applyAlignment="1">
      <alignment horizontal="center" vertical="center"/>
    </xf>
    <xf numFmtId="0" fontId="15" fillId="35" borderId="0" xfId="0" applyFont="1" applyFill="1" applyAlignment="1">
      <alignment vertical="center"/>
    </xf>
    <xf numFmtId="178" fontId="15" fillId="35" borderId="0" xfId="0" applyNumberFormat="1" applyFont="1" applyFill="1" applyAlignment="1">
      <alignment vertical="center"/>
    </xf>
    <xf numFmtId="0" fontId="8" fillId="0" borderId="10" xfId="0" applyFont="1" applyBorder="1" applyAlignment="1">
      <alignment vertical="center"/>
    </xf>
    <xf numFmtId="178" fontId="8" fillId="0" borderId="10" xfId="0" applyNumberFormat="1" applyFont="1" applyBorder="1" applyAlignment="1">
      <alignment horizontal="center" vertical="center"/>
    </xf>
    <xf numFmtId="0" fontId="8" fillId="36" borderId="0" xfId="0" applyFont="1" applyFill="1" applyBorder="1" applyAlignment="1">
      <alignment horizontal="right" vertical="center"/>
    </xf>
    <xf numFmtId="0" fontId="8" fillId="0" borderId="0" xfId="0"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36" borderId="0" xfId="0" applyNumberFormat="1" applyFont="1" applyFill="1" applyBorder="1" applyAlignment="1">
      <alignment horizontal="right" vertical="center"/>
    </xf>
    <xf numFmtId="0" fontId="8" fillId="36" borderId="10" xfId="0" applyFont="1" applyFill="1" applyBorder="1" applyAlignment="1">
      <alignment horizontal="right" vertical="center"/>
    </xf>
    <xf numFmtId="178" fontId="8" fillId="36" borderId="10" xfId="0" applyNumberFormat="1" applyFont="1" applyFill="1" applyBorder="1" applyAlignment="1">
      <alignment horizontal="right" vertical="center"/>
    </xf>
    <xf numFmtId="178" fontId="8" fillId="0" borderId="0" xfId="0" applyNumberFormat="1" applyFont="1" applyAlignment="1">
      <alignment vertical="center"/>
    </xf>
    <xf numFmtId="0" fontId="5" fillId="35" borderId="0" xfId="0" applyFont="1" applyFill="1" applyBorder="1" applyAlignment="1">
      <alignment vertical="center"/>
    </xf>
    <xf numFmtId="0" fontId="8" fillId="35" borderId="0" xfId="0" applyFont="1" applyFill="1" applyAlignment="1">
      <alignment horizontal="center" vertical="center"/>
    </xf>
    <xf numFmtId="0" fontId="14" fillId="35" borderId="0" xfId="0" applyFont="1" applyFill="1" applyAlignment="1">
      <alignment horizontal="center" vertical="center"/>
    </xf>
    <xf numFmtId="0" fontId="13" fillId="0" borderId="10" xfId="0" applyFont="1" applyFill="1" applyBorder="1" applyAlignment="1">
      <alignment vertical="center"/>
    </xf>
    <xf numFmtId="1" fontId="8" fillId="36" borderId="0" xfId="0"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0" fontId="13" fillId="0" borderId="0" xfId="0" applyFont="1" applyFill="1" applyBorder="1" applyAlignment="1">
      <alignment vertical="center"/>
    </xf>
    <xf numFmtId="0" fontId="8" fillId="36" borderId="12" xfId="0" applyFont="1" applyFill="1" applyBorder="1" applyAlignment="1">
      <alignment vertical="center"/>
    </xf>
    <xf numFmtId="1" fontId="8" fillId="36" borderId="12" xfId="0" applyNumberFormat="1" applyFont="1" applyFill="1" applyBorder="1" applyAlignment="1">
      <alignment horizontal="right" vertical="center"/>
    </xf>
    <xf numFmtId="1" fontId="8" fillId="0" borderId="10" xfId="0" applyNumberFormat="1" applyFont="1" applyFill="1" applyBorder="1" applyAlignment="1">
      <alignment horizontal="right" vertical="center"/>
    </xf>
    <xf numFmtId="0" fontId="8" fillId="0" borderId="10" xfId="0" applyFont="1" applyFill="1" applyBorder="1" applyAlignment="1">
      <alignment horizontal="right" vertical="center"/>
    </xf>
    <xf numFmtId="0" fontId="5" fillId="35" borderId="0" xfId="0" applyFont="1" applyFill="1" applyAlignment="1">
      <alignment vertical="center"/>
    </xf>
    <xf numFmtId="176" fontId="5" fillId="35" borderId="0" xfId="0" applyNumberFormat="1" applyFont="1" applyFill="1" applyAlignment="1">
      <alignment vertical="center"/>
    </xf>
    <xf numFmtId="176" fontId="14" fillId="35" borderId="0" xfId="0" applyNumberFormat="1" applyFont="1" applyFill="1" applyAlignment="1">
      <alignment horizontal="center" vertical="center"/>
    </xf>
    <xf numFmtId="176" fontId="8" fillId="35" borderId="0" xfId="0" applyNumberFormat="1" applyFont="1" applyFill="1" applyAlignment="1">
      <alignment vertical="center"/>
    </xf>
    <xf numFmtId="0" fontId="13" fillId="0" borderId="14" xfId="0" applyFont="1" applyFill="1" applyBorder="1" applyAlignment="1">
      <alignment vertical="center"/>
    </xf>
    <xf numFmtId="176" fontId="8" fillId="0" borderId="14" xfId="0" applyNumberFormat="1" applyFont="1" applyBorder="1" applyAlignment="1">
      <alignment horizontal="center" vertical="center"/>
    </xf>
    <xf numFmtId="176" fontId="8" fillId="36" borderId="0" xfId="0" applyNumberFormat="1" applyFont="1" applyFill="1" applyAlignment="1">
      <alignment vertical="center"/>
    </xf>
    <xf numFmtId="176" fontId="8" fillId="36" borderId="0" xfId="0" applyNumberFormat="1" applyFont="1" applyFill="1" applyAlignment="1">
      <alignment horizontal="center" vertical="center"/>
    </xf>
    <xf numFmtId="176" fontId="8" fillId="0" borderId="0" xfId="0" applyNumberFormat="1" applyFont="1" applyFill="1" applyAlignment="1">
      <alignment vertical="center"/>
    </xf>
    <xf numFmtId="176" fontId="8" fillId="0" borderId="0" xfId="0" applyNumberFormat="1" applyFont="1" applyFill="1" applyAlignment="1">
      <alignment horizontal="center" vertical="center"/>
    </xf>
    <xf numFmtId="176" fontId="8" fillId="36" borderId="0" xfId="0" applyNumberFormat="1" applyFont="1" applyFill="1" applyBorder="1" applyAlignment="1">
      <alignment vertical="center"/>
    </xf>
    <xf numFmtId="176" fontId="8" fillId="36" borderId="0" xfId="0" applyNumberFormat="1" applyFont="1" applyFill="1" applyBorder="1" applyAlignment="1">
      <alignment horizontal="center" vertical="center"/>
    </xf>
    <xf numFmtId="0" fontId="8" fillId="0" borderId="0" xfId="0" applyFont="1" applyBorder="1" applyAlignment="1">
      <alignment horizontal="center" vertical="center"/>
    </xf>
    <xf numFmtId="178" fontId="8" fillId="0" borderId="0" xfId="0" applyNumberFormat="1" applyFont="1" applyBorder="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lignment horizontal="center" vertical="center"/>
    </xf>
    <xf numFmtId="176" fontId="8" fillId="36" borderId="10" xfId="0" applyNumberFormat="1" applyFont="1" applyFill="1" applyBorder="1" applyAlignment="1">
      <alignment vertical="center"/>
    </xf>
    <xf numFmtId="176" fontId="8" fillId="36" borderId="10" xfId="0" applyNumberFormat="1" applyFont="1" applyFill="1" applyBorder="1" applyAlignment="1">
      <alignment horizontal="center" vertical="center"/>
    </xf>
    <xf numFmtId="176" fontId="17" fillId="35" borderId="0" xfId="0" applyNumberFormat="1" applyFont="1" applyFill="1" applyAlignment="1">
      <alignment vertical="center"/>
    </xf>
    <xf numFmtId="0" fontId="13" fillId="0" borderId="0" xfId="0" applyNumberFormat="1" applyFont="1" applyAlignment="1">
      <alignment horizontal="center"/>
    </xf>
    <xf numFmtId="0" fontId="8" fillId="0" borderId="0" xfId="0" applyFont="1" applyAlignment="1">
      <alignment horizontal="center"/>
    </xf>
    <xf numFmtId="0" fontId="14" fillId="35" borderId="0" xfId="0" applyFont="1" applyFill="1" applyAlignment="1">
      <alignment vertical="center"/>
    </xf>
    <xf numFmtId="0" fontId="13" fillId="36" borderId="0" xfId="0" applyFont="1" applyFill="1" applyAlignment="1">
      <alignment vertical="center"/>
    </xf>
    <xf numFmtId="0" fontId="8" fillId="0" borderId="0" xfId="0" applyFont="1" applyFill="1" applyAlignment="1">
      <alignment horizontal="center" vertical="center"/>
    </xf>
    <xf numFmtId="0" fontId="10" fillId="0" borderId="0" xfId="0" applyFont="1" applyAlignment="1">
      <alignment vertical="center"/>
    </xf>
    <xf numFmtId="0" fontId="8" fillId="36" borderId="0" xfId="0" applyFont="1" applyFill="1" applyAlignment="1">
      <alignment vertical="center"/>
    </xf>
    <xf numFmtId="0" fontId="13" fillId="36"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178" fontId="8" fillId="0" borderId="0" xfId="0" applyNumberFormat="1" applyFont="1" applyFill="1" applyAlignment="1">
      <alignment horizontal="right" vertical="center"/>
    </xf>
    <xf numFmtId="0" fontId="8" fillId="36" borderId="0" xfId="0" applyFont="1" applyFill="1" applyAlignment="1">
      <alignment horizontal="left" vertical="center"/>
    </xf>
    <xf numFmtId="0" fontId="13" fillId="0" borderId="0" xfId="0" applyFont="1" applyFill="1" applyAlignment="1">
      <alignment vertical="center"/>
    </xf>
    <xf numFmtId="178" fontId="8" fillId="0" borderId="10" xfId="0" applyNumberFormat="1" applyFont="1" applyFill="1" applyBorder="1" applyAlignment="1">
      <alignment horizontal="right" vertical="center"/>
    </xf>
    <xf numFmtId="178" fontId="8" fillId="0" borderId="0" xfId="0" applyNumberFormat="1" applyFont="1" applyAlignment="1">
      <alignment horizontal="right" vertical="center"/>
    </xf>
    <xf numFmtId="0" fontId="5" fillId="35" borderId="0" xfId="0" applyFont="1" applyFill="1" applyAlignment="1">
      <alignment horizontal="center" vertical="center"/>
    </xf>
    <xf numFmtId="0" fontId="18" fillId="0" borderId="0" xfId="0" applyFont="1" applyFill="1" applyBorder="1" applyAlignment="1">
      <alignment horizontal="left" vertical="center" shrinkToFit="1"/>
    </xf>
    <xf numFmtId="0" fontId="18" fillId="36" borderId="0" xfId="0" applyFont="1" applyFill="1" applyBorder="1" applyAlignment="1">
      <alignment horizontal="left" vertical="center" shrinkToFit="1"/>
    </xf>
    <xf numFmtId="0" fontId="18"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178" fontId="18" fillId="0" borderId="0" xfId="0" applyNumberFormat="1" applyFont="1" applyFill="1" applyBorder="1" applyAlignment="1" applyProtection="1">
      <alignment horizontal="right" vertical="center"/>
      <protection/>
    </xf>
    <xf numFmtId="0" fontId="18" fillId="36" borderId="0" xfId="0" applyFont="1" applyFill="1" applyBorder="1" applyAlignment="1" applyProtection="1">
      <alignment vertical="center"/>
      <protection/>
    </xf>
    <xf numFmtId="0" fontId="18" fillId="36" borderId="10" xfId="0" applyFont="1" applyFill="1" applyBorder="1" applyAlignment="1" applyProtection="1">
      <alignment vertical="center"/>
      <protection/>
    </xf>
    <xf numFmtId="176" fontId="10" fillId="0" borderId="0" xfId="0" applyNumberFormat="1" applyFont="1" applyAlignment="1">
      <alignment horizontal="right" vertical="center"/>
    </xf>
    <xf numFmtId="1" fontId="8" fillId="36" borderId="0" xfId="0" applyNumberFormat="1" applyFont="1" applyFill="1" applyBorder="1" applyAlignment="1">
      <alignment vertical="center"/>
    </xf>
    <xf numFmtId="178" fontId="8" fillId="36" borderId="0" xfId="0" applyNumberFormat="1" applyFont="1" applyFill="1" applyBorder="1" applyAlignment="1">
      <alignment vertical="center"/>
    </xf>
    <xf numFmtId="0" fontId="18" fillId="0" borderId="0" xfId="0" applyFont="1" applyFill="1" applyBorder="1" applyAlignment="1" applyProtection="1">
      <alignment horizontal="right" vertical="center"/>
      <protection/>
    </xf>
    <xf numFmtId="0" fontId="5" fillId="35" borderId="0" xfId="0" applyFont="1" applyFill="1" applyAlignment="1">
      <alignment horizontal="right" vertical="center"/>
    </xf>
    <xf numFmtId="176" fontId="9" fillId="0" borderId="0" xfId="0" applyNumberFormat="1" applyFont="1" applyAlignment="1">
      <alignment horizontal="right" vertical="center"/>
    </xf>
    <xf numFmtId="176" fontId="8" fillId="0" borderId="0" xfId="0" applyNumberFormat="1" applyFont="1" applyAlignment="1">
      <alignment horizontal="right" vertical="center"/>
    </xf>
    <xf numFmtId="176" fontId="8" fillId="35" borderId="0" xfId="0" applyNumberFormat="1" applyFont="1" applyFill="1" applyAlignment="1">
      <alignment horizontal="right" vertical="center"/>
    </xf>
    <xf numFmtId="176" fontId="5" fillId="35" borderId="0" xfId="0" applyNumberFormat="1" applyFont="1" applyFill="1" applyAlignment="1">
      <alignment horizontal="right" vertical="center"/>
    </xf>
    <xf numFmtId="0" fontId="8" fillId="0" borderId="0" xfId="0" applyFont="1" applyAlignment="1">
      <alignment horizontal="right"/>
    </xf>
    <xf numFmtId="179" fontId="8" fillId="36" borderId="0" xfId="0" applyNumberFormat="1" applyFont="1" applyFill="1" applyAlignment="1">
      <alignment horizontal="right" vertical="center"/>
    </xf>
    <xf numFmtId="179" fontId="8" fillId="0" borderId="0" xfId="0" applyNumberFormat="1" applyFont="1" applyFill="1" applyAlignment="1">
      <alignment horizontal="right" vertical="center"/>
    </xf>
    <xf numFmtId="0" fontId="9" fillId="0" borderId="0" xfId="0" applyFont="1" applyFill="1" applyAlignment="1">
      <alignment horizontal="right" vertical="center"/>
    </xf>
    <xf numFmtId="0" fontId="9" fillId="0" borderId="0" xfId="0" applyFont="1" applyAlignment="1">
      <alignment horizontal="right" vertical="center"/>
    </xf>
    <xf numFmtId="0" fontId="19" fillId="35" borderId="0" xfId="0" applyFont="1" applyFill="1" applyAlignment="1">
      <alignment horizontal="center" vertical="center"/>
    </xf>
    <xf numFmtId="0" fontId="8" fillId="35" borderId="0" xfId="0" applyFont="1" applyFill="1" applyAlignment="1">
      <alignment vertical="center"/>
    </xf>
    <xf numFmtId="176" fontId="8" fillId="35" borderId="0" xfId="0" applyNumberFormat="1" applyFont="1" applyFill="1" applyAlignment="1">
      <alignment horizontal="center" vertical="center"/>
    </xf>
    <xf numFmtId="0" fontId="8" fillId="36" borderId="12" xfId="0" applyFont="1" applyFill="1" applyBorder="1" applyAlignment="1">
      <alignment horizontal="left" vertical="center"/>
    </xf>
    <xf numFmtId="0" fontId="8" fillId="0" borderId="10" xfId="0" applyFont="1" applyFill="1" applyBorder="1" applyAlignment="1">
      <alignment horizontal="left" vertical="center"/>
    </xf>
    <xf numFmtId="0" fontId="5" fillId="35"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36" borderId="12" xfId="0" applyFont="1" applyFill="1" applyBorder="1" applyAlignment="1">
      <alignment vertical="center"/>
    </xf>
    <xf numFmtId="0" fontId="13" fillId="0" borderId="0" xfId="0" applyFont="1" applyAlignment="1">
      <alignment vertical="center"/>
    </xf>
    <xf numFmtId="177" fontId="19" fillId="35" borderId="0" xfId="0" applyNumberFormat="1" applyFont="1" applyFill="1" applyAlignment="1">
      <alignment vertical="center"/>
    </xf>
    <xf numFmtId="177" fontId="8" fillId="0" borderId="0" xfId="0" applyNumberFormat="1" applyFont="1" applyBorder="1" applyAlignment="1">
      <alignment horizontal="center" vertical="center"/>
    </xf>
    <xf numFmtId="177" fontId="8" fillId="0" borderId="10" xfId="0" applyNumberFormat="1" applyFont="1" applyBorder="1" applyAlignment="1">
      <alignment horizontal="center" vertical="center"/>
    </xf>
    <xf numFmtId="0" fontId="13" fillId="36" borderId="0" xfId="0" applyFont="1" applyFill="1" applyBorder="1" applyAlignment="1">
      <alignment horizontal="left" vertical="center"/>
    </xf>
    <xf numFmtId="179" fontId="13" fillId="36" borderId="0" xfId="0" applyNumberFormat="1" applyFont="1" applyFill="1" applyBorder="1" applyAlignment="1">
      <alignment vertical="center"/>
    </xf>
    <xf numFmtId="179" fontId="13" fillId="0" borderId="0" xfId="0" applyNumberFormat="1" applyFont="1" applyFill="1" applyBorder="1" applyAlignment="1">
      <alignment vertical="center"/>
    </xf>
    <xf numFmtId="179" fontId="8" fillId="36" borderId="0" xfId="0" applyNumberFormat="1" applyFont="1" applyFill="1" applyBorder="1" applyAlignment="1">
      <alignment vertical="center"/>
    </xf>
    <xf numFmtId="179" fontId="8" fillId="0" borderId="0" xfId="0" applyNumberFormat="1" applyFont="1" applyFill="1" applyBorder="1" applyAlignment="1">
      <alignment vertical="center"/>
    </xf>
    <xf numFmtId="179" fontId="8" fillId="0" borderId="10" xfId="0" applyNumberFormat="1" applyFont="1" applyFill="1" applyBorder="1" applyAlignment="1">
      <alignment vertical="center"/>
    </xf>
    <xf numFmtId="177" fontId="8" fillId="0" borderId="0" xfId="0" applyNumberFormat="1" applyFont="1" applyAlignment="1">
      <alignment vertical="center"/>
    </xf>
    <xf numFmtId="176" fontId="9" fillId="0" borderId="0" xfId="0" applyNumberFormat="1" applyFont="1" applyAlignment="1">
      <alignment vertical="center"/>
    </xf>
    <xf numFmtId="0" fontId="11" fillId="0" borderId="0" xfId="60" applyFont="1" applyAlignment="1">
      <alignment vertical="center"/>
      <protection/>
    </xf>
    <xf numFmtId="0" fontId="11" fillId="0" borderId="0" xfId="60" applyFont="1" applyAlignment="1">
      <alignment horizontal="right" vertical="center"/>
      <protection/>
    </xf>
    <xf numFmtId="182" fontId="11" fillId="0" borderId="0" xfId="60" applyNumberFormat="1" applyFont="1" applyAlignment="1">
      <alignment horizontal="right" vertical="center"/>
      <protection/>
    </xf>
    <xf numFmtId="0" fontId="5" fillId="35" borderId="0" xfId="60" applyFont="1" applyFill="1" applyAlignment="1">
      <alignment vertical="center"/>
      <protection/>
    </xf>
    <xf numFmtId="0" fontId="5" fillId="35" borderId="0" xfId="60" applyFont="1" applyFill="1" applyAlignment="1">
      <alignment horizontal="center" vertical="center"/>
      <protection/>
    </xf>
    <xf numFmtId="0" fontId="10" fillId="35" borderId="0" xfId="60" applyFont="1" applyFill="1" applyAlignment="1">
      <alignment horizontal="center" vertical="center"/>
      <protection/>
    </xf>
    <xf numFmtId="0" fontId="8" fillId="37" borderId="0" xfId="60" applyFont="1" applyFill="1" applyAlignment="1">
      <alignment vertical="center"/>
      <protection/>
    </xf>
    <xf numFmtId="0" fontId="8" fillId="0" borderId="0" xfId="60" applyFont="1" applyAlignment="1">
      <alignment vertical="center"/>
      <protection/>
    </xf>
    <xf numFmtId="0" fontId="8" fillId="0" borderId="10" xfId="60" applyFont="1" applyBorder="1" applyAlignment="1">
      <alignment horizontal="left" vertical="center"/>
      <protection/>
    </xf>
    <xf numFmtId="0" fontId="13" fillId="36" borderId="0" xfId="60" applyFont="1" applyFill="1" applyBorder="1" applyAlignment="1">
      <alignment horizontal="left" vertical="center"/>
      <protection/>
    </xf>
    <xf numFmtId="0" fontId="13" fillId="36" borderId="0" xfId="60" applyFont="1" applyFill="1" applyBorder="1" applyAlignment="1">
      <alignment horizontal="right" vertical="center"/>
      <protection/>
    </xf>
    <xf numFmtId="0" fontId="8" fillId="0" borderId="0" xfId="60" applyFont="1" applyFill="1" applyBorder="1" applyAlignment="1">
      <alignment horizontal="left" vertical="center"/>
      <protection/>
    </xf>
    <xf numFmtId="0" fontId="8" fillId="0" borderId="0" xfId="60" applyFont="1" applyFill="1" applyBorder="1" applyAlignment="1">
      <alignment horizontal="right" vertical="center"/>
      <protection/>
    </xf>
    <xf numFmtId="0" fontId="8" fillId="0" borderId="0" xfId="60" applyFont="1" applyFill="1" applyBorder="1" applyAlignment="1">
      <alignment vertical="center"/>
      <protection/>
    </xf>
    <xf numFmtId="0" fontId="8" fillId="36" borderId="0" xfId="60" applyFont="1" applyFill="1" applyBorder="1" applyAlignment="1">
      <alignment horizontal="left" vertical="center"/>
      <protection/>
    </xf>
    <xf numFmtId="0" fontId="8" fillId="36" borderId="0" xfId="60" applyFont="1" applyFill="1" applyBorder="1" applyAlignment="1">
      <alignment horizontal="right" vertical="center"/>
      <protection/>
    </xf>
    <xf numFmtId="0" fontId="8" fillId="36" borderId="0" xfId="60" applyFont="1" applyFill="1" applyBorder="1" applyAlignment="1">
      <alignment vertical="center"/>
      <protection/>
    </xf>
    <xf numFmtId="0" fontId="8" fillId="36" borderId="10" xfId="60" applyFont="1" applyFill="1" applyBorder="1" applyAlignment="1">
      <alignment horizontal="left" vertical="center"/>
      <protection/>
    </xf>
    <xf numFmtId="0" fontId="8" fillId="36" borderId="10" xfId="60" applyFont="1" applyFill="1" applyBorder="1" applyAlignment="1">
      <alignment horizontal="right" vertical="center"/>
      <protection/>
    </xf>
    <xf numFmtId="182" fontId="8" fillId="0" borderId="0" xfId="60" applyNumberFormat="1" applyFont="1" applyAlignment="1">
      <alignment vertical="center"/>
      <protection/>
    </xf>
    <xf numFmtId="0" fontId="15" fillId="35" borderId="0" xfId="0" applyFont="1" applyFill="1" applyBorder="1" applyAlignment="1">
      <alignment horizontal="center" vertical="center"/>
    </xf>
    <xf numFmtId="0" fontId="10" fillId="35" borderId="0" xfId="0" applyFont="1" applyFill="1" applyBorder="1" applyAlignment="1">
      <alignment vertical="center"/>
    </xf>
    <xf numFmtId="0" fontId="15" fillId="35" borderId="0" xfId="0" applyFont="1" applyFill="1" applyBorder="1" applyAlignment="1">
      <alignment vertical="center"/>
    </xf>
    <xf numFmtId="0" fontId="9" fillId="0" borderId="0" xfId="0" applyFont="1" applyAlignment="1">
      <alignment vertical="center"/>
    </xf>
    <xf numFmtId="182" fontId="8" fillId="35" borderId="0" xfId="0" applyNumberFormat="1" applyFont="1" applyFill="1" applyAlignment="1">
      <alignment horizontal="center" vertical="center"/>
    </xf>
    <xf numFmtId="182" fontId="8" fillId="0" borderId="0" xfId="0" applyNumberFormat="1" applyFont="1" applyFill="1" applyBorder="1" applyAlignment="1">
      <alignment horizontal="center" vertical="center"/>
    </xf>
    <xf numFmtId="182" fontId="8" fillId="0" borderId="10" xfId="0" applyNumberFormat="1" applyFont="1" applyFill="1" applyBorder="1" applyAlignment="1">
      <alignment horizontal="center" vertical="center"/>
    </xf>
    <xf numFmtId="176" fontId="8" fillId="0" borderId="0" xfId="0" applyNumberFormat="1" applyFont="1" applyBorder="1" applyAlignment="1">
      <alignment vertical="center"/>
    </xf>
    <xf numFmtId="182" fontId="8" fillId="0" borderId="0" xfId="0" applyNumberFormat="1" applyFont="1" applyBorder="1" applyAlignment="1">
      <alignment vertical="center"/>
    </xf>
    <xf numFmtId="182" fontId="8" fillId="0" borderId="0" xfId="0" applyNumberFormat="1" applyFont="1" applyAlignment="1">
      <alignment vertical="center"/>
    </xf>
    <xf numFmtId="58" fontId="8" fillId="0" borderId="12" xfId="0" applyNumberFormat="1" applyFont="1" applyBorder="1" applyAlignment="1">
      <alignment horizontal="left" vertical="center"/>
    </xf>
    <xf numFmtId="180" fontId="8" fillId="0" borderId="0" xfId="0" applyNumberFormat="1" applyFont="1" applyAlignment="1">
      <alignment horizontal="center" vertical="center" wrapText="1"/>
    </xf>
    <xf numFmtId="180" fontId="8" fillId="0" borderId="0" xfId="0" applyNumberFormat="1" applyFont="1" applyFill="1" applyBorder="1" applyAlignment="1">
      <alignment horizontal="center" vertical="center"/>
    </xf>
    <xf numFmtId="180" fontId="8" fillId="0" borderId="10" xfId="0" applyNumberFormat="1" applyFont="1" applyBorder="1" applyAlignment="1">
      <alignment horizontal="center" vertical="center"/>
    </xf>
    <xf numFmtId="180" fontId="8" fillId="0" borderId="10" xfId="0" applyNumberFormat="1" applyFont="1" applyFill="1" applyBorder="1" applyAlignment="1">
      <alignment horizontal="center" vertical="center"/>
    </xf>
    <xf numFmtId="0" fontId="5" fillId="35" borderId="0" xfId="0" applyFont="1" applyFill="1" applyBorder="1" applyAlignment="1">
      <alignment/>
    </xf>
    <xf numFmtId="176" fontId="14" fillId="35" borderId="0" xfId="0" applyNumberFormat="1" applyFont="1" applyFill="1" applyBorder="1" applyAlignment="1">
      <alignment horizontal="center"/>
    </xf>
    <xf numFmtId="176" fontId="5" fillId="35" borderId="0" xfId="0" applyNumberFormat="1" applyFont="1" applyFill="1" applyBorder="1" applyAlignment="1">
      <alignment horizontal="center"/>
    </xf>
    <xf numFmtId="0" fontId="8" fillId="0" borderId="10" xfId="0" applyFont="1" applyBorder="1" applyAlignment="1">
      <alignment horizontal="center" wrapText="1"/>
    </xf>
    <xf numFmtId="176" fontId="8" fillId="0" borderId="10" xfId="0" applyNumberFormat="1" applyFont="1" applyFill="1" applyBorder="1" applyAlignment="1">
      <alignment horizontal="center" vertical="center" wrapText="1"/>
    </xf>
    <xf numFmtId="176" fontId="8" fillId="36" borderId="0" xfId="0" applyNumberFormat="1" applyFont="1" applyFill="1" applyBorder="1" applyAlignment="1">
      <alignment horizontal="right"/>
    </xf>
    <xf numFmtId="176" fontId="8" fillId="0" borderId="0" xfId="0" applyNumberFormat="1" applyFont="1" applyFill="1" applyBorder="1" applyAlignment="1">
      <alignment horizontal="right"/>
    </xf>
    <xf numFmtId="176" fontId="8" fillId="0" borderId="0" xfId="0" applyNumberFormat="1" applyFont="1" applyAlignment="1">
      <alignment/>
    </xf>
    <xf numFmtId="179" fontId="8" fillId="0" borderId="0" xfId="0" applyNumberFormat="1" applyFont="1" applyAlignment="1">
      <alignment/>
    </xf>
    <xf numFmtId="0" fontId="13" fillId="36" borderId="0" xfId="0" applyFont="1" applyFill="1" applyBorder="1" applyAlignment="1">
      <alignment vertical="center"/>
    </xf>
    <xf numFmtId="49" fontId="8" fillId="0" borderId="0" xfId="0" applyNumberFormat="1" applyFont="1" applyAlignment="1">
      <alignment horizontal="center"/>
    </xf>
    <xf numFmtId="176" fontId="14" fillId="35" borderId="0" xfId="0" applyNumberFormat="1" applyFont="1" applyFill="1" applyBorder="1" applyAlignment="1">
      <alignment horizontal="center" vertical="center"/>
    </xf>
    <xf numFmtId="179" fontId="8" fillId="0" borderId="0" xfId="0" applyNumberFormat="1" applyFont="1" applyAlignment="1">
      <alignment horizontal="right" vertical="center"/>
    </xf>
    <xf numFmtId="181" fontId="8" fillId="0" borderId="0" xfId="0" applyNumberFormat="1" applyFont="1" applyAlignment="1">
      <alignment horizontal="center" vertical="center"/>
    </xf>
    <xf numFmtId="0" fontId="5" fillId="35" borderId="0" xfId="0" applyFont="1" applyFill="1" applyBorder="1" applyAlignment="1">
      <alignment horizontal="left" vertical="center"/>
    </xf>
    <xf numFmtId="1" fontId="8" fillId="0" borderId="0" xfId="0" applyNumberFormat="1" applyFont="1" applyBorder="1" applyAlignment="1">
      <alignment vertical="center"/>
    </xf>
    <xf numFmtId="177" fontId="5" fillId="35" borderId="0" xfId="0" applyNumberFormat="1" applyFont="1" applyFill="1" applyAlignment="1">
      <alignment vertical="center"/>
    </xf>
    <xf numFmtId="176" fontId="5" fillId="37" borderId="0" xfId="0" applyNumberFormat="1" applyFont="1" applyFill="1" applyAlignment="1">
      <alignment vertical="center"/>
    </xf>
    <xf numFmtId="177" fontId="5" fillId="37" borderId="0" xfId="0" applyNumberFormat="1" applyFont="1" applyFill="1" applyAlignment="1">
      <alignment vertical="center"/>
    </xf>
    <xf numFmtId="180" fontId="8" fillId="37" borderId="0" xfId="0" applyNumberFormat="1" applyFont="1" applyFill="1" applyAlignment="1">
      <alignment vertical="center"/>
    </xf>
    <xf numFmtId="0" fontId="8" fillId="37" borderId="0" xfId="0" applyFont="1" applyFill="1" applyAlignment="1">
      <alignment vertical="center"/>
    </xf>
    <xf numFmtId="177" fontId="8" fillId="0" borderId="10" xfId="0" applyNumberFormat="1" applyFont="1" applyBorder="1" applyAlignment="1">
      <alignment horizontal="center" vertical="center" wrapText="1"/>
    </xf>
    <xf numFmtId="178" fontId="8" fillId="0" borderId="0" xfId="0" applyNumberFormat="1" applyFont="1" applyFill="1" applyAlignment="1">
      <alignment vertical="center"/>
    </xf>
    <xf numFmtId="0" fontId="10" fillId="0" borderId="0" xfId="0" applyFont="1" applyFill="1" applyAlignment="1">
      <alignment vertical="center"/>
    </xf>
    <xf numFmtId="180" fontId="8" fillId="0" borderId="0" xfId="0" applyNumberFormat="1" applyFont="1" applyAlignment="1">
      <alignment vertical="center"/>
    </xf>
    <xf numFmtId="0" fontId="8" fillId="0" borderId="0" xfId="0" applyFont="1" applyBorder="1" applyAlignment="1">
      <alignment vertical="center" wrapText="1"/>
    </xf>
    <xf numFmtId="0" fontId="13" fillId="0" borderId="0" xfId="0" applyFont="1" applyBorder="1" applyAlignment="1">
      <alignment horizontal="left" vertical="center" wrapText="1"/>
    </xf>
    <xf numFmtId="179" fontId="13" fillId="0" borderId="0" xfId="0" applyNumberFormat="1" applyFont="1" applyFill="1" applyAlignment="1">
      <alignment horizontal="right" vertical="center"/>
    </xf>
    <xf numFmtId="0" fontId="13" fillId="0" borderId="0" xfId="0" applyFont="1" applyBorder="1" applyAlignment="1">
      <alignment vertical="center"/>
    </xf>
    <xf numFmtId="176" fontId="8" fillId="0" borderId="0" xfId="0" applyNumberFormat="1" applyFont="1" applyFill="1" applyBorder="1" applyAlignment="1">
      <alignment horizontal="center" vertical="center" wrapText="1"/>
    </xf>
    <xf numFmtId="0" fontId="8" fillId="0" borderId="15" xfId="0" applyFont="1" applyBorder="1" applyAlignment="1">
      <alignment vertical="center"/>
    </xf>
    <xf numFmtId="1" fontId="8" fillId="0" borderId="15" xfId="0" applyNumberFormat="1" applyFont="1" applyBorder="1" applyAlignment="1">
      <alignment horizontal="right" vertical="center"/>
    </xf>
    <xf numFmtId="178" fontId="8" fillId="0" borderId="15" xfId="0" applyNumberFormat="1" applyFont="1" applyBorder="1" applyAlignment="1">
      <alignment horizontal="right" vertical="center"/>
    </xf>
    <xf numFmtId="178" fontId="9" fillId="0" borderId="0" xfId="0" applyNumberFormat="1" applyFont="1" applyAlignment="1">
      <alignment vertical="center"/>
    </xf>
    <xf numFmtId="178" fontId="8" fillId="36" borderId="16" xfId="0" applyNumberFormat="1" applyFont="1" applyFill="1" applyBorder="1" applyAlignment="1">
      <alignment vertical="center"/>
    </xf>
    <xf numFmtId="1" fontId="8" fillId="36" borderId="16" xfId="0" applyNumberFormat="1" applyFont="1" applyFill="1" applyBorder="1" applyAlignment="1">
      <alignment vertical="center"/>
    </xf>
    <xf numFmtId="0" fontId="20" fillId="0" borderId="0" xfId="0" applyFont="1" applyAlignment="1">
      <alignment horizontal="center" vertical="center"/>
    </xf>
    <xf numFmtId="0" fontId="11" fillId="0" borderId="0" xfId="0" applyFont="1" applyAlignment="1">
      <alignment horizontal="justify" vertical="center"/>
    </xf>
    <xf numFmtId="0" fontId="11" fillId="0" borderId="0" xfId="0" applyFont="1" applyAlignment="1">
      <alignment vertical="center" wrapText="1"/>
    </xf>
    <xf numFmtId="0" fontId="64" fillId="0" borderId="0" xfId="0" applyFont="1" applyAlignment="1">
      <alignment/>
    </xf>
    <xf numFmtId="178" fontId="13" fillId="0" borderId="0" xfId="0" applyNumberFormat="1" applyFont="1" applyBorder="1" applyAlignment="1">
      <alignment vertical="center"/>
    </xf>
    <xf numFmtId="176" fontId="8" fillId="0" borderId="0" xfId="0" applyNumberFormat="1" applyFont="1" applyFill="1" applyBorder="1" applyAlignment="1">
      <alignment horizontal="center" vertical="center" wrapText="1"/>
    </xf>
    <xf numFmtId="1" fontId="13" fillId="36" borderId="0" xfId="0" applyNumberFormat="1" applyFont="1" applyFill="1" applyBorder="1" applyAlignment="1">
      <alignment vertical="center"/>
    </xf>
    <xf numFmtId="178" fontId="13" fillId="36" borderId="0" xfId="0" applyNumberFormat="1" applyFont="1" applyFill="1" applyBorder="1" applyAlignment="1">
      <alignment vertical="center"/>
    </xf>
    <xf numFmtId="178" fontId="21" fillId="0" borderId="0" xfId="0" applyNumberFormat="1" applyFont="1" applyAlignment="1">
      <alignment vertical="center"/>
    </xf>
    <xf numFmtId="179" fontId="13" fillId="0" borderId="0" xfId="0" applyNumberFormat="1" applyFont="1" applyFill="1" applyBorder="1" applyAlignment="1">
      <alignment vertical="center" wrapText="1"/>
    </xf>
    <xf numFmtId="178" fontId="8" fillId="36" borderId="12" xfId="0" applyNumberFormat="1" applyFont="1" applyFill="1" applyBorder="1" applyAlignment="1">
      <alignment horizontal="right" vertical="center"/>
    </xf>
    <xf numFmtId="0" fontId="8" fillId="0" borderId="12" xfId="79" applyFont="1" applyFill="1" applyBorder="1" applyAlignment="1">
      <alignment vertical="center"/>
      <protection/>
    </xf>
    <xf numFmtId="1" fontId="13" fillId="0" borderId="0" xfId="0" applyNumberFormat="1" applyFont="1" applyBorder="1" applyAlignment="1">
      <alignment vertical="center"/>
    </xf>
    <xf numFmtId="0" fontId="44" fillId="0" borderId="0" xfId="79" applyFont="1" applyBorder="1" applyAlignment="1">
      <alignment horizontal="left" vertical="center"/>
      <protection/>
    </xf>
    <xf numFmtId="0" fontId="44" fillId="36" borderId="0" xfId="79" applyFont="1" applyFill="1" applyBorder="1" applyAlignment="1">
      <alignment horizontal="left" vertical="center"/>
      <protection/>
    </xf>
    <xf numFmtId="0" fontId="44" fillId="0" borderId="16" xfId="79" applyFont="1" applyFill="1" applyBorder="1" applyAlignment="1">
      <alignment horizontal="left" vertical="center"/>
      <protection/>
    </xf>
    <xf numFmtId="176" fontId="8" fillId="36" borderId="0" xfId="0" applyNumberFormat="1" applyFont="1" applyFill="1" applyAlignment="1">
      <alignment horizontal="right" vertical="center"/>
    </xf>
    <xf numFmtId="176" fontId="8" fillId="0" borderId="0" xfId="0" applyNumberFormat="1" applyFont="1" applyFill="1" applyAlignment="1">
      <alignment horizontal="right" vertical="center"/>
    </xf>
    <xf numFmtId="176" fontId="8" fillId="0" borderId="10" xfId="0" applyNumberFormat="1" applyFont="1" applyFill="1" applyBorder="1" applyAlignment="1">
      <alignment vertical="center"/>
    </xf>
    <xf numFmtId="0" fontId="13" fillId="0" borderId="0" xfId="0" applyFont="1" applyFill="1" applyBorder="1" applyAlignment="1">
      <alignment horizontal="right" vertical="center"/>
    </xf>
    <xf numFmtId="0" fontId="8" fillId="0" borderId="10" xfId="0" applyFont="1" applyBorder="1" applyAlignment="1">
      <alignment horizontal="right" vertical="center"/>
    </xf>
    <xf numFmtId="0" fontId="19" fillId="35" borderId="0" xfId="60" applyFont="1" applyFill="1" applyAlignment="1">
      <alignment horizontal="center" vertical="center"/>
      <protection/>
    </xf>
    <xf numFmtId="0" fontId="8" fillId="35" borderId="0" xfId="60" applyFont="1" applyFill="1" applyAlignment="1">
      <alignment vertical="center"/>
      <protection/>
    </xf>
    <xf numFmtId="0" fontId="8" fillId="0" borderId="0" xfId="60" applyFont="1" applyAlignment="1">
      <alignment/>
      <protection/>
    </xf>
    <xf numFmtId="0" fontId="8" fillId="0" borderId="17" xfId="60" applyFont="1" applyBorder="1" applyAlignment="1">
      <alignment vertical="center"/>
      <protection/>
    </xf>
    <xf numFmtId="0" fontId="8" fillId="0" borderId="17" xfId="60" applyFont="1" applyBorder="1" applyAlignment="1">
      <alignment horizontal="center" vertical="center"/>
      <protection/>
    </xf>
    <xf numFmtId="0" fontId="8" fillId="36" borderId="0" xfId="60" applyFont="1" applyFill="1" applyAlignment="1">
      <alignment vertical="center"/>
      <protection/>
    </xf>
    <xf numFmtId="0" fontId="8" fillId="36" borderId="0" xfId="60" applyFont="1" applyFill="1" applyAlignment="1">
      <alignment horizontal="center" vertical="center"/>
      <protection/>
    </xf>
    <xf numFmtId="0" fontId="8" fillId="0" borderId="0" xfId="60" applyFont="1" applyFill="1" applyAlignment="1">
      <alignment vertical="center"/>
      <protection/>
    </xf>
    <xf numFmtId="0" fontId="8" fillId="0" borderId="0" xfId="60" applyFont="1" applyFill="1" applyAlignment="1">
      <alignment horizontal="center" vertical="center"/>
      <protection/>
    </xf>
    <xf numFmtId="0" fontId="8" fillId="36" borderId="0" xfId="60" applyFont="1" applyFill="1" applyBorder="1" applyAlignment="1">
      <alignment horizontal="center" vertical="center"/>
      <protection/>
    </xf>
    <xf numFmtId="0" fontId="8" fillId="0" borderId="0" xfId="60" applyFont="1" applyFill="1" applyBorder="1" applyAlignment="1">
      <alignment horizontal="center" vertical="center"/>
      <protection/>
    </xf>
    <xf numFmtId="0" fontId="8" fillId="0" borderId="0" xfId="60" applyFont="1" applyBorder="1" applyAlignment="1">
      <alignment vertical="center"/>
      <protection/>
    </xf>
    <xf numFmtId="0" fontId="8" fillId="0" borderId="0" xfId="60" applyFont="1" applyBorder="1" applyAlignment="1">
      <alignment horizontal="center" vertical="center"/>
      <protection/>
    </xf>
    <xf numFmtId="0" fontId="8" fillId="36" borderId="17" xfId="60" applyFont="1" applyFill="1" applyBorder="1" applyAlignment="1">
      <alignment vertical="center"/>
      <protection/>
    </xf>
    <xf numFmtId="0" fontId="8" fillId="36" borderId="17" xfId="60" applyFont="1" applyFill="1" applyBorder="1" applyAlignment="1">
      <alignment horizontal="center" vertical="center"/>
      <protection/>
    </xf>
    <xf numFmtId="0" fontId="13" fillId="0" borderId="0" xfId="60" applyFont="1" applyAlignment="1">
      <alignment/>
      <protection/>
    </xf>
    <xf numFmtId="0" fontId="8" fillId="0" borderId="0" xfId="60" applyFont="1" applyAlignment="1">
      <alignment horizontal="center"/>
      <protection/>
    </xf>
    <xf numFmtId="0" fontId="8" fillId="0" borderId="0" xfId="60" applyFont="1" applyBorder="1" applyAlignment="1">
      <alignment/>
      <protection/>
    </xf>
    <xf numFmtId="0" fontId="8" fillId="0" borderId="0" xfId="60" applyFont="1" applyBorder="1" applyAlignment="1">
      <alignment horizontal="center"/>
      <protection/>
    </xf>
    <xf numFmtId="0" fontId="8" fillId="36" borderId="12" xfId="60" applyFont="1" applyFill="1" applyBorder="1" applyAlignment="1">
      <alignment horizontal="left" vertical="center"/>
      <protection/>
    </xf>
    <xf numFmtId="0" fontId="8" fillId="36" borderId="12" xfId="60" applyFont="1" applyFill="1" applyBorder="1" applyAlignment="1">
      <alignment horizontal="center" vertical="center"/>
      <protection/>
    </xf>
    <xf numFmtId="0" fontId="8" fillId="0" borderId="10" xfId="60" applyFont="1" applyFill="1" applyBorder="1" applyAlignment="1">
      <alignment horizontal="left" vertical="center"/>
      <protection/>
    </xf>
    <xf numFmtId="0" fontId="8" fillId="0" borderId="10" xfId="60" applyFont="1" applyFill="1" applyBorder="1" applyAlignment="1">
      <alignment horizontal="center" vertical="center"/>
      <protection/>
    </xf>
    <xf numFmtId="0" fontId="8" fillId="36" borderId="11" xfId="60" applyFont="1" applyFill="1" applyBorder="1" applyAlignment="1">
      <alignment vertical="center"/>
      <protection/>
    </xf>
    <xf numFmtId="178" fontId="13" fillId="0" borderId="0" xfId="0" applyNumberFormat="1" applyFont="1" applyFill="1" applyBorder="1" applyAlignment="1">
      <alignment horizontal="right" vertical="center"/>
    </xf>
    <xf numFmtId="178" fontId="62" fillId="0" borderId="0" xfId="0" applyNumberFormat="1" applyFont="1" applyFill="1" applyBorder="1" applyAlignment="1">
      <alignment vertical="center"/>
    </xf>
    <xf numFmtId="178" fontId="62" fillId="36" borderId="0" xfId="0" applyNumberFormat="1" applyFont="1" applyFill="1" applyBorder="1" applyAlignment="1">
      <alignment horizontal="right" vertical="center"/>
    </xf>
    <xf numFmtId="178" fontId="62" fillId="0" borderId="0" xfId="0" applyNumberFormat="1" applyFont="1" applyFill="1" applyBorder="1" applyAlignment="1">
      <alignment horizontal="right" vertical="center"/>
    </xf>
    <xf numFmtId="1" fontId="62" fillId="0" borderId="0" xfId="0" applyNumberFormat="1" applyFont="1" applyFill="1" applyBorder="1" applyAlignment="1">
      <alignment horizontal="right" vertical="center"/>
    </xf>
    <xf numFmtId="1" fontId="62" fillId="36" borderId="0" xfId="0" applyNumberFormat="1" applyFont="1" applyFill="1" applyBorder="1" applyAlignment="1">
      <alignment horizontal="right" vertical="center"/>
    </xf>
    <xf numFmtId="178" fontId="13" fillId="36" borderId="0" xfId="60" applyNumberFormat="1" applyFont="1" applyFill="1" applyBorder="1" applyAlignment="1">
      <alignment horizontal="right" vertical="center"/>
      <protection/>
    </xf>
    <xf numFmtId="178" fontId="8" fillId="0" borderId="0" xfId="60" applyNumberFormat="1" applyFont="1" applyFill="1" applyBorder="1" applyAlignment="1">
      <alignment horizontal="right" vertical="center"/>
      <protection/>
    </xf>
    <xf numFmtId="178" fontId="8" fillId="36" borderId="0" xfId="60" applyNumberFormat="1" applyFont="1" applyFill="1" applyBorder="1" applyAlignment="1">
      <alignment horizontal="right" vertical="center"/>
      <protection/>
    </xf>
    <xf numFmtId="178" fontId="8" fillId="36" borderId="10" xfId="60" applyNumberFormat="1" applyFont="1" applyFill="1" applyBorder="1" applyAlignment="1">
      <alignment horizontal="right" vertical="center"/>
      <protection/>
    </xf>
    <xf numFmtId="0" fontId="8" fillId="0" borderId="0" xfId="0" applyFont="1" applyBorder="1" applyAlignment="1">
      <alignment horizontal="center" vertical="center"/>
    </xf>
    <xf numFmtId="176" fontId="8" fillId="0" borderId="0" xfId="0" applyNumberFormat="1" applyFont="1" applyFill="1" applyBorder="1" applyAlignment="1">
      <alignment horizontal="center" vertical="center" wrapText="1"/>
    </xf>
    <xf numFmtId="58" fontId="8" fillId="0" borderId="10" xfId="0" applyNumberFormat="1" applyFont="1" applyBorder="1" applyAlignment="1">
      <alignment horizontal="center" vertical="center"/>
    </xf>
    <xf numFmtId="58" fontId="8" fillId="0" borderId="0" xfId="0" applyNumberFormat="1" applyFont="1" applyBorder="1" applyAlignment="1">
      <alignment horizontal="center" vertical="center"/>
    </xf>
    <xf numFmtId="0" fontId="0" fillId="0" borderId="0" xfId="0" applyFont="1" applyBorder="1" applyAlignment="1">
      <alignment/>
    </xf>
    <xf numFmtId="0" fontId="0" fillId="0" borderId="0" xfId="60" applyAlignment="1">
      <alignment vertical="center"/>
      <protection/>
    </xf>
    <xf numFmtId="0" fontId="65" fillId="0" borderId="0" xfId="60" applyFont="1" applyBorder="1" applyAlignment="1">
      <alignment vertical="center"/>
      <protection/>
    </xf>
    <xf numFmtId="0" fontId="8" fillId="0" borderId="12" xfId="0" applyFont="1" applyFill="1" applyBorder="1" applyAlignment="1">
      <alignment horizontal="right" vertical="center"/>
    </xf>
    <xf numFmtId="1" fontId="8" fillId="36" borderId="10" xfId="0" applyNumberFormat="1" applyFont="1" applyFill="1" applyBorder="1" applyAlignment="1">
      <alignment horizontal="right" vertical="center"/>
    </xf>
    <xf numFmtId="0" fontId="13" fillId="36" borderId="0" xfId="0" applyFont="1" applyFill="1" applyAlignment="1">
      <alignment horizontal="right" vertical="center"/>
    </xf>
    <xf numFmtId="185" fontId="8" fillId="36" borderId="10" xfId="0" applyNumberFormat="1" applyFont="1" applyFill="1" applyBorder="1" applyAlignment="1">
      <alignment horizontal="left" vertical="center"/>
    </xf>
    <xf numFmtId="185" fontId="8" fillId="36" borderId="10" xfId="0" applyNumberFormat="1" applyFont="1" applyFill="1" applyBorder="1" applyAlignment="1">
      <alignment horizontal="center" vertical="center"/>
    </xf>
    <xf numFmtId="176" fontId="5" fillId="35" borderId="0" xfId="0" applyNumberFormat="1" applyFont="1" applyFill="1" applyAlignment="1">
      <alignment horizontal="center" vertical="center"/>
    </xf>
    <xf numFmtId="0" fontId="65" fillId="0" borderId="0" xfId="60" applyFont="1" applyBorder="1" applyAlignment="1">
      <alignment horizontal="center" vertical="center"/>
      <protection/>
    </xf>
    <xf numFmtId="0" fontId="66" fillId="0" borderId="0" xfId="60" applyFont="1" applyBorder="1" applyAlignment="1">
      <alignment horizontal="center" vertical="center"/>
      <protection/>
    </xf>
    <xf numFmtId="0" fontId="0" fillId="0" borderId="0" xfId="0" applyFont="1" applyAlignment="1">
      <alignment horizontal="center"/>
    </xf>
    <xf numFmtId="0" fontId="67" fillId="0" borderId="0" xfId="60" applyFont="1" applyBorder="1" applyAlignment="1">
      <alignment horizontal="center" vertical="center"/>
      <protection/>
    </xf>
    <xf numFmtId="176" fontId="8" fillId="36" borderId="12" xfId="0" applyNumberFormat="1" applyFont="1" applyFill="1" applyBorder="1" applyAlignment="1">
      <alignment vertical="center"/>
    </xf>
    <xf numFmtId="176" fontId="8" fillId="36" borderId="12" xfId="0" applyNumberFormat="1" applyFont="1" applyFill="1" applyBorder="1" applyAlignment="1">
      <alignment horizontal="center" vertical="center"/>
    </xf>
    <xf numFmtId="176" fontId="8" fillId="36" borderId="12"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66" fillId="0" borderId="0" xfId="60" applyFont="1" applyBorder="1" applyAlignment="1">
      <alignment vertical="center"/>
      <protection/>
    </xf>
    <xf numFmtId="0" fontId="68" fillId="0" borderId="0" xfId="60" applyFont="1" applyBorder="1" applyAlignment="1">
      <alignment horizontal="center" vertical="center"/>
      <protection/>
    </xf>
    <xf numFmtId="176" fontId="8" fillId="0" borderId="0" xfId="0" applyNumberFormat="1" applyFont="1" applyFill="1" applyAlignment="1">
      <alignment horizontal="center" vertical="center" wrapText="1"/>
    </xf>
    <xf numFmtId="176" fontId="8" fillId="0" borderId="10" xfId="0" applyNumberFormat="1" applyFont="1" applyFill="1" applyBorder="1" applyAlignment="1">
      <alignment horizontal="center" vertical="center"/>
    </xf>
    <xf numFmtId="0" fontId="69" fillId="0" borderId="0" xfId="0" applyFont="1" applyFill="1" applyBorder="1" applyAlignment="1">
      <alignment vertical="center"/>
    </xf>
    <xf numFmtId="179" fontId="8" fillId="0" borderId="10" xfId="0" applyNumberFormat="1" applyFont="1" applyBorder="1" applyAlignment="1">
      <alignment horizontal="right" vertical="center"/>
    </xf>
    <xf numFmtId="179" fontId="8" fillId="36" borderId="0" xfId="0" applyNumberFormat="1" applyFont="1" applyFill="1" applyBorder="1" applyAlignment="1">
      <alignment horizontal="right" vertical="center"/>
    </xf>
    <xf numFmtId="1" fontId="8" fillId="36" borderId="10" xfId="0" applyNumberFormat="1" applyFont="1" applyFill="1" applyBorder="1" applyAlignment="1">
      <alignment vertical="center"/>
    </xf>
    <xf numFmtId="176" fontId="13" fillId="0" borderId="0" xfId="0" applyNumberFormat="1" applyFont="1" applyFill="1" applyBorder="1" applyAlignment="1">
      <alignment horizontal="right"/>
    </xf>
    <xf numFmtId="178" fontId="62" fillId="36" borderId="10" xfId="0" applyNumberFormat="1" applyFont="1" applyFill="1" applyBorder="1" applyAlignment="1">
      <alignment vertical="center"/>
    </xf>
    <xf numFmtId="1" fontId="8" fillId="0" borderId="0" xfId="0" applyNumberFormat="1" applyFont="1" applyFill="1" applyAlignment="1">
      <alignment horizontal="right" vertical="center"/>
    </xf>
    <xf numFmtId="1" fontId="8" fillId="36" borderId="0" xfId="0" applyNumberFormat="1" applyFont="1" applyFill="1" applyAlignment="1">
      <alignment horizontal="right" vertical="center"/>
    </xf>
    <xf numFmtId="176" fontId="8" fillId="0" borderId="10" xfId="0" applyNumberFormat="1" applyFont="1" applyBorder="1" applyAlignment="1">
      <alignment horizontal="right" vertical="center"/>
    </xf>
    <xf numFmtId="0" fontId="8" fillId="36" borderId="12" xfId="0" applyFont="1" applyFill="1" applyBorder="1" applyAlignment="1">
      <alignment horizontal="right" vertical="center"/>
    </xf>
    <xf numFmtId="179" fontId="8" fillId="36" borderId="0" xfId="0" applyNumberFormat="1" applyFont="1" applyFill="1" applyAlignment="1">
      <alignment vertical="center"/>
    </xf>
    <xf numFmtId="179" fontId="8" fillId="0" borderId="0" xfId="0" applyNumberFormat="1" applyFont="1" applyFill="1" applyAlignment="1">
      <alignment vertical="center"/>
    </xf>
    <xf numFmtId="176" fontId="8" fillId="36" borderId="12" xfId="0" applyNumberFormat="1" applyFont="1" applyFill="1" applyBorder="1" applyAlignment="1">
      <alignment horizontal="right" vertical="center"/>
    </xf>
    <xf numFmtId="179" fontId="8" fillId="36" borderId="12" xfId="0" applyNumberFormat="1" applyFont="1" applyFill="1" applyBorder="1" applyAlignment="1">
      <alignment horizontal="right" vertical="center"/>
    </xf>
    <xf numFmtId="176" fontId="13" fillId="36"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8" fontId="62" fillId="36" borderId="0" xfId="0" applyNumberFormat="1" applyFont="1" applyFill="1" applyBorder="1" applyAlignment="1">
      <alignment vertical="center"/>
    </xf>
    <xf numFmtId="58" fontId="8" fillId="0" borderId="10" xfId="0" applyNumberFormat="1" applyFont="1" applyBorder="1" applyAlignment="1">
      <alignment vertical="center"/>
    </xf>
    <xf numFmtId="176" fontId="8" fillId="0" borderId="14" xfId="0" applyNumberFormat="1" applyFont="1" applyBorder="1" applyAlignment="1">
      <alignment vertical="center"/>
    </xf>
    <xf numFmtId="178" fontId="8" fillId="36" borderId="10" xfId="0" applyNumberFormat="1" applyFont="1" applyFill="1" applyBorder="1" applyAlignment="1">
      <alignment vertical="center"/>
    </xf>
    <xf numFmtId="2" fontId="8" fillId="0" borderId="0" xfId="0" applyNumberFormat="1" applyFont="1" applyAlignment="1">
      <alignment vertical="center"/>
    </xf>
    <xf numFmtId="0" fontId="8" fillId="36" borderId="12" xfId="60" applyFont="1" applyFill="1" applyBorder="1" applyAlignment="1">
      <alignment horizontal="right" vertical="center"/>
      <protection/>
    </xf>
    <xf numFmtId="0" fontId="8" fillId="0" borderId="10" xfId="60" applyFont="1" applyFill="1" applyBorder="1" applyAlignment="1">
      <alignment horizontal="right" vertical="center"/>
      <protection/>
    </xf>
    <xf numFmtId="176" fontId="13" fillId="0" borderId="0" xfId="0" applyNumberFormat="1" applyFont="1" applyFill="1" applyAlignment="1">
      <alignment vertical="center"/>
    </xf>
    <xf numFmtId="1" fontId="13" fillId="36" borderId="0" xfId="60" applyNumberFormat="1" applyFont="1" applyFill="1" applyBorder="1" applyAlignment="1">
      <alignment horizontal="right" vertical="center"/>
      <protection/>
    </xf>
    <xf numFmtId="1" fontId="8" fillId="0" borderId="0" xfId="60" applyNumberFormat="1" applyFont="1" applyFill="1" applyBorder="1" applyAlignment="1">
      <alignment horizontal="right" vertical="center"/>
      <protection/>
    </xf>
    <xf numFmtId="1" fontId="8" fillId="36" borderId="0" xfId="60" applyNumberFormat="1" applyFont="1" applyFill="1" applyBorder="1" applyAlignment="1">
      <alignment horizontal="right" vertical="center"/>
      <protection/>
    </xf>
    <xf numFmtId="1" fontId="8" fillId="36" borderId="10" xfId="60" applyNumberFormat="1" applyFont="1" applyFill="1" applyBorder="1" applyAlignment="1">
      <alignment horizontal="right" vertical="center"/>
      <protection/>
    </xf>
    <xf numFmtId="0" fontId="66" fillId="36" borderId="0" xfId="0" applyFont="1" applyFill="1" applyBorder="1" applyAlignment="1">
      <alignment horizontal="right" vertical="center"/>
    </xf>
    <xf numFmtId="1" fontId="66" fillId="0" borderId="0" xfId="0" applyNumberFormat="1" applyFont="1" applyFill="1" applyBorder="1" applyAlignment="1">
      <alignment horizontal="right" vertical="center"/>
    </xf>
    <xf numFmtId="0" fontId="8" fillId="0" borderId="0" xfId="60" applyFont="1" applyFill="1" applyAlignment="1">
      <alignment horizontal="right" vertical="center"/>
      <protection/>
    </xf>
    <xf numFmtId="0" fontId="8" fillId="36" borderId="0" xfId="60" applyFont="1" applyFill="1" applyAlignment="1">
      <alignment horizontal="right" vertical="center"/>
      <protection/>
    </xf>
    <xf numFmtId="0" fontId="62" fillId="36" borderId="0" xfId="0" applyFont="1" applyFill="1" applyBorder="1" applyAlignment="1">
      <alignment horizontal="right" vertical="center"/>
    </xf>
    <xf numFmtId="0" fontId="11" fillId="0" borderId="12" xfId="0" applyFont="1" applyBorder="1" applyAlignment="1">
      <alignment horizontal="left" vertical="center" wrapText="1"/>
    </xf>
    <xf numFmtId="0" fontId="13" fillId="0" borderId="10" xfId="0" applyFont="1" applyBorder="1" applyAlignment="1">
      <alignment horizontal="center" vertical="center"/>
    </xf>
    <xf numFmtId="0" fontId="8" fillId="0" borderId="11" xfId="60" applyFont="1" applyBorder="1" applyAlignment="1">
      <alignment horizontal="left"/>
      <protection/>
    </xf>
    <xf numFmtId="0" fontId="8" fillId="0" borderId="0" xfId="60" applyFont="1" applyBorder="1" applyAlignment="1">
      <alignment horizontal="left"/>
      <protection/>
    </xf>
    <xf numFmtId="0" fontId="11" fillId="0" borderId="12" xfId="60" applyFont="1" applyBorder="1" applyAlignment="1">
      <alignment horizontal="left" wrapText="1"/>
      <protection/>
    </xf>
    <xf numFmtId="0" fontId="8" fillId="0" borderId="0" xfId="0" applyFont="1" applyBorder="1" applyAlignment="1">
      <alignment horizontal="center" vertical="center"/>
    </xf>
    <xf numFmtId="0" fontId="8" fillId="0" borderId="0" xfId="60" applyFont="1" applyFill="1" applyBorder="1" applyAlignment="1">
      <alignment horizontal="center" vertical="center" wrapText="1"/>
      <protection/>
    </xf>
    <xf numFmtId="176" fontId="8" fillId="0"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177" fontId="8" fillId="0" borderId="0" xfId="0" applyNumberFormat="1" applyFont="1" applyBorder="1" applyAlignment="1">
      <alignment horizontal="center" vertical="center"/>
    </xf>
  </cellXfs>
  <cellStyles count="88">
    <cellStyle name="Normal" xfId="0"/>
    <cellStyle name="_ET_STYLE_NoName_00_" xfId="15"/>
    <cellStyle name="0,0&#13;&#10;NA&#13;&#10;" xfId="16"/>
    <cellStyle name="0,0&#13;&#10;NA&#13;&#10; 2"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20% - 着色 5 2" xfId="24"/>
    <cellStyle name="20% - 着色 5 3"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40% - 着色 5 2"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60% - 着色 5 2" xfId="39"/>
    <cellStyle name="Percent" xfId="40"/>
    <cellStyle name="标题" xfId="41"/>
    <cellStyle name="标题 1" xfId="42"/>
    <cellStyle name="标题 2" xfId="43"/>
    <cellStyle name="标题 3" xfId="44"/>
    <cellStyle name="标题 4" xfId="45"/>
    <cellStyle name="差" xfId="46"/>
    <cellStyle name="常规 10" xfId="47"/>
    <cellStyle name="常规 10 2" xfId="48"/>
    <cellStyle name="常规 10 2 2" xfId="49"/>
    <cellStyle name="常规 10 3" xfId="50"/>
    <cellStyle name="常规 11" xfId="51"/>
    <cellStyle name="常规 11 2" xfId="52"/>
    <cellStyle name="常规 11 3" xfId="53"/>
    <cellStyle name="常规 12" xfId="54"/>
    <cellStyle name="常规 12 2" xfId="55"/>
    <cellStyle name="常规 13" xfId="56"/>
    <cellStyle name="常规 13 2" xfId="57"/>
    <cellStyle name="常规 17" xfId="58"/>
    <cellStyle name="常规 2" xfId="59"/>
    <cellStyle name="常规 2 2" xfId="60"/>
    <cellStyle name="常规 2 2 2" xfId="61"/>
    <cellStyle name="常规 2 2 3" xfId="62"/>
    <cellStyle name="常规 2 2 4" xfId="63"/>
    <cellStyle name="常规 2 3" xfId="64"/>
    <cellStyle name="常规 2 4" xfId="65"/>
    <cellStyle name="常规 2 5" xfId="66"/>
    <cellStyle name="常规 2 6" xfId="67"/>
    <cellStyle name="常规 3" xfId="68"/>
    <cellStyle name="常规 3 2" xfId="69"/>
    <cellStyle name="常规 4" xfId="70"/>
    <cellStyle name="常规 5" xfId="71"/>
    <cellStyle name="常规 6" xfId="72"/>
    <cellStyle name="常规 7" xfId="73"/>
    <cellStyle name="常规 8" xfId="74"/>
    <cellStyle name="常规 8 2" xfId="75"/>
    <cellStyle name="常规 8 2 2" xfId="76"/>
    <cellStyle name="常规 9" xfId="77"/>
    <cellStyle name="常规 9 2" xfId="78"/>
    <cellStyle name="常规_Sheet1" xfId="79"/>
    <cellStyle name="好" xfId="80"/>
    <cellStyle name="汇总" xfId="81"/>
    <cellStyle name="Currency" xfId="82"/>
    <cellStyle name="货币 2"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注释"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5.75">
      <c r="A2" s="33"/>
    </row>
    <row r="3" ht="15.75">
      <c r="A3" s="33"/>
    </row>
    <row r="4" ht="15.75">
      <c r="A4" s="33"/>
    </row>
    <row r="5" ht="15.75">
      <c r="A5" s="33"/>
    </row>
    <row r="6" ht="15.75">
      <c r="A6" s="33"/>
    </row>
    <row r="7" ht="15.75">
      <c r="A7" s="33"/>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D18"/>
  <sheetViews>
    <sheetView zoomScalePageLayoutView="0" workbookViewId="0" topLeftCell="A1">
      <selection activeCell="F14" sqref="F14"/>
    </sheetView>
  </sheetViews>
  <sheetFormatPr defaultColWidth="9.00390625" defaultRowHeight="14.25"/>
  <cols>
    <col min="1" max="1" width="33.625" style="0" customWidth="1"/>
    <col min="2" max="2" width="8.00390625" style="347" customWidth="1"/>
    <col min="3" max="3" width="13.50390625" style="347" customWidth="1"/>
    <col min="4" max="4" width="8.75390625" style="347" customWidth="1"/>
  </cols>
  <sheetData>
    <row r="1" spans="1:4" ht="14.25">
      <c r="A1" s="130" t="s">
        <v>399</v>
      </c>
      <c r="B1" s="187"/>
      <c r="C1" s="344"/>
      <c r="D1" s="344"/>
    </row>
    <row r="2" spans="1:3" ht="14.25">
      <c r="A2" s="338" t="s">
        <v>437</v>
      </c>
      <c r="B2" s="345"/>
      <c r="C2" s="346"/>
    </row>
    <row r="3" spans="1:4" ht="15" thickBot="1">
      <c r="A3" s="346" t="s">
        <v>474</v>
      </c>
      <c r="B3" s="345"/>
      <c r="C3" s="346" t="s">
        <v>438</v>
      </c>
      <c r="D3" s="346" t="s">
        <v>472</v>
      </c>
    </row>
    <row r="4" spans="1:4" ht="18.75" customHeight="1">
      <c r="A4" s="349" t="s">
        <v>439</v>
      </c>
      <c r="B4" s="350" t="s">
        <v>1</v>
      </c>
      <c r="C4" s="370">
        <v>896501.8</v>
      </c>
      <c r="D4" s="369">
        <v>7.1</v>
      </c>
    </row>
    <row r="5" spans="1:4" ht="19.5" customHeight="1">
      <c r="A5" s="137" t="s">
        <v>440</v>
      </c>
      <c r="B5" s="138" t="s">
        <v>1</v>
      </c>
      <c r="C5" s="182">
        <v>179155</v>
      </c>
      <c r="D5" s="294">
        <v>7.6</v>
      </c>
    </row>
    <row r="6" spans="1:4" ht="19.5" customHeight="1">
      <c r="A6" s="135" t="s">
        <v>441</v>
      </c>
      <c r="B6" s="136" t="s">
        <v>1</v>
      </c>
      <c r="C6" s="181">
        <v>168853</v>
      </c>
      <c r="D6" s="293">
        <v>10.1</v>
      </c>
    </row>
    <row r="7" spans="1:4" ht="19.5" customHeight="1">
      <c r="A7" s="137" t="s">
        <v>442</v>
      </c>
      <c r="B7" s="138" t="s">
        <v>1</v>
      </c>
      <c r="C7" s="182">
        <v>8754.3</v>
      </c>
      <c r="D7" s="294">
        <v>-25.3</v>
      </c>
    </row>
    <row r="8" spans="1:4" ht="19.5" customHeight="1">
      <c r="A8" s="135" t="s">
        <v>443</v>
      </c>
      <c r="B8" s="136" t="s">
        <v>1</v>
      </c>
      <c r="C8" s="181">
        <v>173086.7</v>
      </c>
      <c r="D8" s="293">
        <v>4</v>
      </c>
    </row>
    <row r="9" spans="1:4" ht="19.5" customHeight="1">
      <c r="A9" s="137" t="s">
        <v>475</v>
      </c>
      <c r="B9" s="138" t="s">
        <v>1</v>
      </c>
      <c r="C9" s="182">
        <v>56910.5</v>
      </c>
      <c r="D9" s="294">
        <v>11</v>
      </c>
    </row>
    <row r="10" spans="1:4" s="337" customFormat="1" ht="19.5" customHeight="1">
      <c r="A10" s="135" t="s">
        <v>444</v>
      </c>
      <c r="B10" s="136" t="s">
        <v>1</v>
      </c>
      <c r="C10" s="181">
        <v>160155.6</v>
      </c>
      <c r="D10" s="293">
        <v>8</v>
      </c>
    </row>
    <row r="11" spans="1:4" ht="19.5" customHeight="1">
      <c r="A11" s="137" t="s">
        <v>445</v>
      </c>
      <c r="B11" s="138" t="s">
        <v>1</v>
      </c>
      <c r="C11" s="182">
        <v>101771.2</v>
      </c>
      <c r="D11" s="294">
        <v>22</v>
      </c>
    </row>
    <row r="12" spans="1:4" ht="19.5" customHeight="1">
      <c r="A12" s="135" t="s">
        <v>446</v>
      </c>
      <c r="B12" s="136" t="s">
        <v>1</v>
      </c>
      <c r="C12" s="181">
        <v>56006.7</v>
      </c>
      <c r="D12" s="293">
        <v>-3</v>
      </c>
    </row>
    <row r="13" spans="1:4" ht="19.5" customHeight="1">
      <c r="A13" s="137" t="s">
        <v>447</v>
      </c>
      <c r="B13" s="138" t="s">
        <v>1</v>
      </c>
      <c r="C13" s="182">
        <v>5743.4</v>
      </c>
      <c r="D13" s="294">
        <v>29</v>
      </c>
    </row>
    <row r="14" spans="1:4" ht="19.5" customHeight="1">
      <c r="A14" s="135" t="s">
        <v>448</v>
      </c>
      <c r="B14" s="136" t="s">
        <v>1</v>
      </c>
      <c r="C14" s="181">
        <v>94510.9</v>
      </c>
      <c r="D14" s="293">
        <v>9</v>
      </c>
    </row>
    <row r="15" spans="1:4" ht="19.5" customHeight="1">
      <c r="A15" s="137" t="s">
        <v>449</v>
      </c>
      <c r="B15" s="138" t="s">
        <v>1</v>
      </c>
      <c r="C15" s="182">
        <v>92686</v>
      </c>
      <c r="D15" s="294">
        <v>1</v>
      </c>
    </row>
    <row r="16" spans="1:4" ht="19.5" customHeight="1">
      <c r="A16" s="139" t="s">
        <v>450</v>
      </c>
      <c r="B16" s="140" t="s">
        <v>1</v>
      </c>
      <c r="C16" s="359">
        <v>12196.4</v>
      </c>
      <c r="D16" s="99">
        <v>-6</v>
      </c>
    </row>
    <row r="17" spans="1:4" ht="19.5" customHeight="1" thickBot="1">
      <c r="A17" s="109" t="s">
        <v>451</v>
      </c>
      <c r="B17" s="64" t="s">
        <v>1</v>
      </c>
      <c r="C17" s="358">
        <v>21189.9</v>
      </c>
      <c r="D17" s="297">
        <v>23</v>
      </c>
    </row>
    <row r="18" ht="14.25">
      <c r="A18" s="14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D18"/>
  <sheetViews>
    <sheetView zoomScalePageLayoutView="0" workbookViewId="0" topLeftCell="A1">
      <selection activeCell="G6" sqref="G6"/>
    </sheetView>
  </sheetViews>
  <sheetFormatPr defaultColWidth="9.00390625" defaultRowHeight="14.25"/>
  <cols>
    <col min="1" max="1" width="29.50390625" style="0" customWidth="1"/>
    <col min="2" max="2" width="8.75390625" style="347" customWidth="1"/>
    <col min="3" max="3" width="10.125" style="347" customWidth="1"/>
    <col min="4" max="4" width="8.75390625" style="347" customWidth="1"/>
  </cols>
  <sheetData>
    <row r="1" spans="1:4" ht="14.25">
      <c r="A1" s="130" t="s">
        <v>399</v>
      </c>
      <c r="B1" s="187"/>
      <c r="C1" s="344"/>
      <c r="D1" s="344"/>
    </row>
    <row r="2" spans="1:2" ht="14.25">
      <c r="A2" s="338" t="s">
        <v>437</v>
      </c>
      <c r="B2" s="345"/>
    </row>
    <row r="3" spans="1:4" ht="15" thickBot="1">
      <c r="A3" s="346" t="s">
        <v>474</v>
      </c>
      <c r="B3" s="138"/>
      <c r="C3" s="138" t="s">
        <v>452</v>
      </c>
      <c r="D3" s="138" t="s">
        <v>453</v>
      </c>
    </row>
    <row r="4" spans="1:4" ht="15.75" customHeight="1">
      <c r="A4" s="349" t="s">
        <v>439</v>
      </c>
      <c r="B4" s="350" t="s">
        <v>1</v>
      </c>
      <c r="C4" s="369">
        <v>-89501.9</v>
      </c>
      <c r="D4" s="369">
        <v>-141.8</v>
      </c>
    </row>
    <row r="5" spans="1:4" ht="19.5" customHeight="1">
      <c r="A5" s="137" t="s">
        <v>440</v>
      </c>
      <c r="B5" s="138" t="s">
        <v>1</v>
      </c>
      <c r="C5" s="294">
        <v>60346.4</v>
      </c>
      <c r="D5" s="294">
        <v>19.5</v>
      </c>
    </row>
    <row r="6" spans="1:4" ht="19.5" customHeight="1">
      <c r="A6" s="135" t="s">
        <v>454</v>
      </c>
      <c r="B6" s="136" t="s">
        <v>1</v>
      </c>
      <c r="C6" s="293">
        <v>63910.7</v>
      </c>
      <c r="D6" s="293">
        <v>18.2</v>
      </c>
    </row>
    <row r="7" spans="1:4" ht="19.5" customHeight="1">
      <c r="A7" s="137" t="s">
        <v>455</v>
      </c>
      <c r="B7" s="138" t="s">
        <v>1</v>
      </c>
      <c r="C7" s="294">
        <v>1984.8</v>
      </c>
      <c r="D7" s="294">
        <v>19.6</v>
      </c>
    </row>
    <row r="8" spans="1:4" ht="19.5" customHeight="1">
      <c r="A8" s="135" t="s">
        <v>443</v>
      </c>
      <c r="B8" s="136" t="s">
        <v>1</v>
      </c>
      <c r="C8" s="293">
        <v>-151738.9</v>
      </c>
      <c r="D8" s="293">
        <v>-41</v>
      </c>
    </row>
    <row r="9" spans="1:4" ht="19.5" customHeight="1">
      <c r="A9" s="137" t="s">
        <v>475</v>
      </c>
      <c r="B9" s="138" t="s">
        <v>1</v>
      </c>
      <c r="C9" s="294">
        <v>-5047</v>
      </c>
      <c r="D9" s="294">
        <v>-192</v>
      </c>
    </row>
    <row r="10" spans="1:4" ht="19.5" customHeight="1">
      <c r="A10" s="135" t="s">
        <v>444</v>
      </c>
      <c r="B10" s="136" t="s">
        <v>1</v>
      </c>
      <c r="C10" s="293">
        <v>-11477.3</v>
      </c>
      <c r="D10" s="293">
        <v>-77</v>
      </c>
    </row>
    <row r="11" spans="1:4" ht="19.5" customHeight="1">
      <c r="A11" s="137" t="s">
        <v>445</v>
      </c>
      <c r="B11" s="138" t="s">
        <v>1</v>
      </c>
      <c r="C11" s="294">
        <v>10827.4</v>
      </c>
      <c r="D11" s="294">
        <v>114</v>
      </c>
    </row>
    <row r="12" spans="1:4" ht="19.5" customHeight="1">
      <c r="A12" s="135" t="s">
        <v>446</v>
      </c>
      <c r="B12" s="136" t="s">
        <v>1</v>
      </c>
      <c r="C12" s="293">
        <v>-612.6</v>
      </c>
      <c r="D12" s="293">
        <v>-127</v>
      </c>
    </row>
    <row r="13" spans="1:4" ht="19.5" customHeight="1">
      <c r="A13" s="137" t="s">
        <v>447</v>
      </c>
      <c r="B13" s="138" t="s">
        <v>1</v>
      </c>
      <c r="C13" s="294">
        <v>56.2</v>
      </c>
      <c r="D13" s="294">
        <v>111</v>
      </c>
    </row>
    <row r="14" spans="1:4" ht="19.5" customHeight="1">
      <c r="A14" s="135" t="s">
        <v>448</v>
      </c>
      <c r="B14" s="136" t="s">
        <v>1</v>
      </c>
      <c r="C14" s="293">
        <v>12392.8</v>
      </c>
      <c r="D14" s="293">
        <v>63</v>
      </c>
    </row>
    <row r="15" spans="1:4" ht="19.5" customHeight="1">
      <c r="A15" s="137" t="s">
        <v>449</v>
      </c>
      <c r="B15" s="138" t="s">
        <v>1</v>
      </c>
      <c r="C15" s="294">
        <v>-8211.8</v>
      </c>
      <c r="D15" s="294">
        <v>-194</v>
      </c>
    </row>
    <row r="16" spans="1:4" ht="19.5" customHeight="1">
      <c r="A16" s="139" t="s">
        <v>450</v>
      </c>
      <c r="B16" s="140" t="s">
        <v>1</v>
      </c>
      <c r="C16" s="99">
        <v>-1219.7</v>
      </c>
      <c r="D16" s="99">
        <v>-166</v>
      </c>
    </row>
    <row r="17" spans="1:4" ht="19.5" customHeight="1" thickBot="1">
      <c r="A17" s="109" t="s">
        <v>451</v>
      </c>
      <c r="B17" s="64" t="s">
        <v>1</v>
      </c>
      <c r="C17" s="297">
        <v>135.6</v>
      </c>
      <c r="D17" s="365">
        <v>-89</v>
      </c>
    </row>
    <row r="18" spans="2:4" ht="19.5" customHeight="1">
      <c r="B18"/>
      <c r="C18"/>
      <c r="D18"/>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E11"/>
  <sheetViews>
    <sheetView zoomScalePageLayoutView="0" workbookViewId="0" topLeftCell="A1">
      <selection activeCell="I13" sqref="I13"/>
    </sheetView>
  </sheetViews>
  <sheetFormatPr defaultColWidth="9.00390625" defaultRowHeight="14.25"/>
  <cols>
    <col min="1" max="1" width="24.375" style="0" customWidth="1"/>
    <col min="2" max="2" width="8.75390625" style="347" customWidth="1"/>
    <col min="3" max="3" width="9.375" style="347" customWidth="1"/>
    <col min="4" max="4" width="9.75390625" style="347" customWidth="1"/>
    <col min="5" max="5" width="16.125" style="347" customWidth="1"/>
  </cols>
  <sheetData>
    <row r="1" spans="1:4" ht="14.25">
      <c r="A1" s="130" t="s">
        <v>399</v>
      </c>
      <c r="B1" s="187"/>
      <c r="C1" s="344"/>
      <c r="D1" s="344"/>
    </row>
    <row r="2" spans="1:4" ht="18.75">
      <c r="A2" s="338" t="s">
        <v>456</v>
      </c>
      <c r="B2" s="348"/>
      <c r="C2" s="348"/>
      <c r="D2" s="345"/>
    </row>
    <row r="3" spans="1:5" s="35" customFormat="1" ht="35.25" customHeight="1" thickBot="1">
      <c r="A3" s="353" t="s">
        <v>478</v>
      </c>
      <c r="B3" s="354"/>
      <c r="C3" s="138" t="s">
        <v>457</v>
      </c>
      <c r="D3" s="138" t="s">
        <v>35</v>
      </c>
      <c r="E3" s="355" t="s">
        <v>458</v>
      </c>
    </row>
    <row r="4" spans="1:5" ht="24" customHeight="1">
      <c r="A4" s="349" t="s">
        <v>439</v>
      </c>
      <c r="B4" s="350" t="s">
        <v>1</v>
      </c>
      <c r="C4" s="351"/>
      <c r="D4" s="351"/>
      <c r="E4" s="351"/>
    </row>
    <row r="5" spans="1:5" ht="19.5" customHeight="1">
      <c r="A5" s="137" t="s">
        <v>459</v>
      </c>
      <c r="B5" s="138" t="s">
        <v>1</v>
      </c>
      <c r="C5" s="138"/>
      <c r="D5" s="138"/>
      <c r="E5" s="138"/>
    </row>
    <row r="6" spans="1:5" ht="19.5" customHeight="1">
      <c r="A6" s="135" t="s">
        <v>460</v>
      </c>
      <c r="B6" s="136" t="s">
        <v>1</v>
      </c>
      <c r="C6" s="136"/>
      <c r="D6" s="136"/>
      <c r="E6" s="136"/>
    </row>
    <row r="7" spans="1:5" ht="19.5" customHeight="1">
      <c r="A7" s="137" t="s">
        <v>461</v>
      </c>
      <c r="B7" s="138" t="s">
        <v>1</v>
      </c>
      <c r="C7" s="138"/>
      <c r="D7" s="138"/>
      <c r="E7" s="138"/>
    </row>
    <row r="8" spans="1:5" ht="19.5" customHeight="1">
      <c r="A8" s="135" t="s">
        <v>462</v>
      </c>
      <c r="B8" s="136" t="s">
        <v>1</v>
      </c>
      <c r="C8" s="136"/>
      <c r="D8" s="136"/>
      <c r="E8" s="136"/>
    </row>
    <row r="9" spans="1:5" ht="19.5" customHeight="1">
      <c r="A9" s="137" t="s">
        <v>463</v>
      </c>
      <c r="B9" s="138" t="s">
        <v>1</v>
      </c>
      <c r="C9" s="138"/>
      <c r="D9" s="138"/>
      <c r="E9" s="138"/>
    </row>
    <row r="10" spans="1:5" ht="19.5" customHeight="1">
      <c r="A10" s="135" t="s">
        <v>464</v>
      </c>
      <c r="B10" s="136" t="s">
        <v>1</v>
      </c>
      <c r="C10" s="136"/>
      <c r="D10" s="136"/>
      <c r="E10" s="136"/>
    </row>
    <row r="11" spans="1:5" ht="19.5" customHeight="1" thickBot="1">
      <c r="A11" s="295" t="s">
        <v>465</v>
      </c>
      <c r="B11" s="356" t="s">
        <v>1</v>
      </c>
      <c r="C11" s="356"/>
      <c r="D11" s="356"/>
      <c r="E11" s="356"/>
    </row>
    <row r="12" ht="19.5" customHeight="1"/>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F16"/>
  <sheetViews>
    <sheetView zoomScalePageLayoutView="0" workbookViewId="0" topLeftCell="A1">
      <selection activeCell="J13" sqref="J13"/>
    </sheetView>
  </sheetViews>
  <sheetFormatPr defaultColWidth="8.75390625" defaultRowHeight="15.75" customHeight="1"/>
  <cols>
    <col min="1" max="1" width="21.00390625" style="43" customWidth="1"/>
    <col min="2" max="2" width="6.75390625" style="149" customWidth="1"/>
    <col min="3" max="3" width="13.125" style="180" customWidth="1"/>
    <col min="4" max="4" width="10.25390625" style="180" customWidth="1"/>
    <col min="5" max="16384" width="8.75390625" style="43" customWidth="1"/>
  </cols>
  <sheetData>
    <row r="1" spans="1:4" ht="15.75" customHeight="1">
      <c r="A1" s="147" t="s">
        <v>331</v>
      </c>
      <c r="B1" s="131"/>
      <c r="C1" s="178"/>
      <c r="D1" s="179"/>
    </row>
    <row r="2" spans="2:4" ht="15.75" customHeight="1" thickBot="1">
      <c r="B2" s="148"/>
      <c r="C2" s="334" t="s">
        <v>476</v>
      </c>
      <c r="D2" s="149" t="s">
        <v>0</v>
      </c>
    </row>
    <row r="3" spans="1:4" ht="15.75" customHeight="1">
      <c r="A3" s="125" t="s">
        <v>290</v>
      </c>
      <c r="B3" s="48" t="s">
        <v>301</v>
      </c>
      <c r="C3" s="126">
        <v>25143.09879803547</v>
      </c>
      <c r="D3" s="287">
        <v>8.600117485177</v>
      </c>
    </row>
    <row r="4" spans="1:4" ht="15.75" customHeight="1">
      <c r="A4" s="11" t="s">
        <v>291</v>
      </c>
      <c r="B4" s="29" t="s">
        <v>6</v>
      </c>
      <c r="C4" s="123">
        <v>14837.926380667435</v>
      </c>
      <c r="D4" s="113">
        <v>8.1597474219341</v>
      </c>
    </row>
    <row r="5" spans="1:4" ht="15.75" customHeight="1">
      <c r="A5" s="31" t="s">
        <v>292</v>
      </c>
      <c r="B5" s="50" t="s">
        <v>6</v>
      </c>
      <c r="C5" s="122">
        <v>2008.2484655788683</v>
      </c>
      <c r="D5" s="114">
        <v>9.3512768565042</v>
      </c>
    </row>
    <row r="6" spans="1:4" ht="15.75" customHeight="1">
      <c r="A6" s="11" t="s">
        <v>307</v>
      </c>
      <c r="B6" s="29" t="s">
        <v>6</v>
      </c>
      <c r="C6" s="123">
        <v>2446.3382036423695</v>
      </c>
      <c r="D6" s="113">
        <v>9.4428567939979</v>
      </c>
    </row>
    <row r="7" spans="1:4" ht="15.75" customHeight="1">
      <c r="A7" s="31" t="s">
        <v>293</v>
      </c>
      <c r="B7" s="50" t="s">
        <v>6</v>
      </c>
      <c r="C7" s="122">
        <v>5850.585748146815</v>
      </c>
      <c r="D7" s="114">
        <v>9.1182318975221</v>
      </c>
    </row>
    <row r="8" spans="1:4" ht="15.75" customHeight="1">
      <c r="A8" s="11" t="s">
        <v>294</v>
      </c>
      <c r="B8" s="29" t="s">
        <v>6</v>
      </c>
      <c r="C8" s="123">
        <v>15582.267255232053</v>
      </c>
      <c r="D8" s="113">
        <v>7.7318481269916</v>
      </c>
    </row>
    <row r="9" spans="1:4" ht="15.75" customHeight="1">
      <c r="A9" s="31" t="s">
        <v>295</v>
      </c>
      <c r="B9" s="50" t="s">
        <v>6</v>
      </c>
      <c r="C9" s="122">
        <v>5189.915828126622</v>
      </c>
      <c r="D9" s="114">
        <v>7.2438826042391</v>
      </c>
    </row>
    <row r="10" spans="1:4" ht="15.75" customHeight="1">
      <c r="A10" s="11" t="s">
        <v>296</v>
      </c>
      <c r="B10" s="29" t="s">
        <v>6</v>
      </c>
      <c r="C10" s="123">
        <v>1221.1640220078175</v>
      </c>
      <c r="D10" s="113">
        <v>7.2152209000445</v>
      </c>
    </row>
    <row r="11" spans="1:4" ht="15.75" customHeight="1">
      <c r="A11" s="31" t="s">
        <v>297</v>
      </c>
      <c r="B11" s="50" t="s">
        <v>6</v>
      </c>
      <c r="C11" s="122">
        <v>3965.977680727498</v>
      </c>
      <c r="D11" s="114">
        <v>7.8752967019289</v>
      </c>
    </row>
    <row r="12" spans="1:4" ht="15.75" customHeight="1">
      <c r="A12" s="11" t="s">
        <v>287</v>
      </c>
      <c r="B12" s="29" t="s">
        <v>6</v>
      </c>
      <c r="C12" s="123">
        <v>776.8271856143753</v>
      </c>
      <c r="D12" s="113">
        <v>7.5940648767878</v>
      </c>
    </row>
    <row r="13" spans="1:4" ht="15.75" customHeight="1">
      <c r="A13" s="31" t="s">
        <v>298</v>
      </c>
      <c r="B13" s="50" t="s">
        <v>6</v>
      </c>
      <c r="C13" s="122">
        <v>1612.3177170521926</v>
      </c>
      <c r="D13" s="114">
        <v>8.6476839401281</v>
      </c>
    </row>
    <row r="14" spans="1:6" ht="15.75" customHeight="1">
      <c r="A14" s="11" t="s">
        <v>299</v>
      </c>
      <c r="B14" s="29" t="s">
        <v>6</v>
      </c>
      <c r="C14" s="123">
        <v>1548.2828490152717</v>
      </c>
      <c r="D14" s="113">
        <v>8.7493911975189</v>
      </c>
      <c r="F14" s="46"/>
    </row>
    <row r="15" spans="1:4" ht="15.75" customHeight="1">
      <c r="A15" s="31" t="s">
        <v>288</v>
      </c>
      <c r="B15" s="50" t="s">
        <v>6</v>
      </c>
      <c r="C15" s="122">
        <v>773.3856563167404</v>
      </c>
      <c r="D15" s="114">
        <v>7.4546606144362</v>
      </c>
    </row>
    <row r="16" spans="1:4" ht="15.75" customHeight="1" thickBot="1">
      <c r="A16" s="34" t="s">
        <v>289</v>
      </c>
      <c r="B16" s="41" t="s">
        <v>6</v>
      </c>
      <c r="C16" s="127">
        <v>494.396316371533</v>
      </c>
      <c r="D16" s="161">
        <v>7.544096486846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50"/>
  </sheetPr>
  <dimension ref="A1:O110"/>
  <sheetViews>
    <sheetView zoomScalePageLayoutView="0" workbookViewId="0" topLeftCell="F10">
      <selection activeCell="H24" sqref="H24"/>
    </sheetView>
  </sheetViews>
  <sheetFormatPr defaultColWidth="9.00390625" defaultRowHeight="15.75" customHeight="1"/>
  <cols>
    <col min="1" max="1" width="7.875" style="0" customWidth="1"/>
    <col min="2" max="2" width="31.125" style="0" customWidth="1"/>
    <col min="3" max="3" width="4.25390625" style="0" customWidth="1"/>
    <col min="4" max="4" width="9.25390625" style="0" customWidth="1"/>
    <col min="5" max="5" width="30.75390625" style="0" customWidth="1"/>
    <col min="6" max="6" width="4.125" style="0" customWidth="1"/>
    <col min="8" max="8" width="30.00390625" style="0" customWidth="1"/>
    <col min="9" max="9" width="4.75390625" style="0" customWidth="1"/>
    <col min="11" max="11" width="27.375" style="0" customWidth="1"/>
    <col min="12" max="12" width="8.75390625" style="0" customWidth="1"/>
    <col min="14" max="14" width="24.125" style="0" customWidth="1"/>
  </cols>
  <sheetData>
    <row r="1" spans="1:14" s="43" customFormat="1" ht="15.75" customHeight="1">
      <c r="A1" s="147" t="s">
        <v>308</v>
      </c>
      <c r="B1" s="131"/>
      <c r="D1" s="147" t="s">
        <v>308</v>
      </c>
      <c r="E1" s="131"/>
      <c r="G1" s="147" t="s">
        <v>308</v>
      </c>
      <c r="H1" s="131"/>
      <c r="J1" s="147" t="s">
        <v>308</v>
      </c>
      <c r="K1" s="131"/>
      <c r="M1" s="147" t="s">
        <v>308</v>
      </c>
      <c r="N1" s="131"/>
    </row>
    <row r="2" spans="1:14" ht="15.75" customHeight="1">
      <c r="A2" s="335" t="s">
        <v>476</v>
      </c>
      <c r="D2" s="335" t="s">
        <v>476</v>
      </c>
      <c r="E2" s="336"/>
      <c r="F2" s="336"/>
      <c r="G2" s="335" t="s">
        <v>476</v>
      </c>
      <c r="H2" s="336"/>
      <c r="I2" s="336"/>
      <c r="J2" s="335" t="s">
        <v>476</v>
      </c>
      <c r="K2" s="336"/>
      <c r="L2" s="336"/>
      <c r="M2" s="335" t="s">
        <v>476</v>
      </c>
      <c r="N2" s="336"/>
    </row>
    <row r="3" spans="1:13" s="43" customFormat="1" ht="15.75" customHeight="1" thickBot="1">
      <c r="A3" s="44" t="s">
        <v>309</v>
      </c>
      <c r="D3" s="45" t="s">
        <v>341</v>
      </c>
      <c r="G3" s="46" t="s">
        <v>333</v>
      </c>
      <c r="J3" s="46" t="s">
        <v>336</v>
      </c>
      <c r="M3" s="46" t="s">
        <v>344</v>
      </c>
    </row>
    <row r="4" spans="1:14" s="43" customFormat="1" ht="15.75" customHeight="1" thickTop="1">
      <c r="A4" s="47" t="s">
        <v>46</v>
      </c>
      <c r="B4" s="47" t="s">
        <v>50</v>
      </c>
      <c r="D4" s="48" t="s">
        <v>46</v>
      </c>
      <c r="E4" s="48" t="s">
        <v>50</v>
      </c>
      <c r="G4" s="48" t="s">
        <v>46</v>
      </c>
      <c r="H4" s="48" t="s">
        <v>50</v>
      </c>
      <c r="J4" s="48" t="s">
        <v>46</v>
      </c>
      <c r="K4" s="48" t="s">
        <v>50</v>
      </c>
      <c r="M4" s="48" t="s">
        <v>46</v>
      </c>
      <c r="N4" s="48" t="s">
        <v>50</v>
      </c>
    </row>
    <row r="5" spans="1:14" s="43" customFormat="1" ht="15.75" customHeight="1">
      <c r="A5" s="29">
        <v>1</v>
      </c>
      <c r="B5" s="49" t="s">
        <v>509</v>
      </c>
      <c r="D5" s="29">
        <v>1</v>
      </c>
      <c r="E5" s="290" t="s">
        <v>524</v>
      </c>
      <c r="G5" s="29">
        <v>1</v>
      </c>
      <c r="H5" s="49" t="s">
        <v>539</v>
      </c>
      <c r="J5" s="29">
        <v>1</v>
      </c>
      <c r="K5" s="49" t="s">
        <v>554</v>
      </c>
      <c r="M5" s="29">
        <v>1</v>
      </c>
      <c r="N5" s="49" t="s">
        <v>569</v>
      </c>
    </row>
    <row r="6" spans="1:14" s="43" customFormat="1" ht="15.75" customHeight="1">
      <c r="A6" s="50">
        <v>2</v>
      </c>
      <c r="B6" s="51" t="s">
        <v>510</v>
      </c>
      <c r="D6" s="50">
        <v>2</v>
      </c>
      <c r="E6" s="291" t="s">
        <v>525</v>
      </c>
      <c r="G6" s="50">
        <v>2</v>
      </c>
      <c r="H6" s="51" t="s">
        <v>540</v>
      </c>
      <c r="J6" s="50">
        <v>2</v>
      </c>
      <c r="K6" s="51" t="s">
        <v>555</v>
      </c>
      <c r="M6" s="50">
        <v>2</v>
      </c>
      <c r="N6" s="51" t="s">
        <v>570</v>
      </c>
    </row>
    <row r="7" spans="1:14" s="43" customFormat="1" ht="15.75" customHeight="1">
      <c r="A7" s="29">
        <v>3</v>
      </c>
      <c r="B7" s="49" t="s">
        <v>511</v>
      </c>
      <c r="D7" s="29">
        <v>3</v>
      </c>
      <c r="E7" s="290" t="s">
        <v>526</v>
      </c>
      <c r="G7" s="29">
        <v>3</v>
      </c>
      <c r="H7" s="49" t="s">
        <v>541</v>
      </c>
      <c r="J7" s="29">
        <v>3</v>
      </c>
      <c r="K7" s="49" t="s">
        <v>556</v>
      </c>
      <c r="M7" s="29">
        <v>3</v>
      </c>
      <c r="N7" s="49" t="s">
        <v>571</v>
      </c>
    </row>
    <row r="8" spans="1:14" s="43" customFormat="1" ht="15.75" customHeight="1">
      <c r="A8" s="50">
        <v>4</v>
      </c>
      <c r="B8" s="51" t="s">
        <v>512</v>
      </c>
      <c r="D8" s="50">
        <v>4</v>
      </c>
      <c r="E8" s="291" t="s">
        <v>527</v>
      </c>
      <c r="G8" s="50">
        <v>4</v>
      </c>
      <c r="H8" s="51" t="s">
        <v>542</v>
      </c>
      <c r="J8" s="50">
        <v>4</v>
      </c>
      <c r="K8" s="51" t="s">
        <v>557</v>
      </c>
      <c r="M8" s="50">
        <v>4</v>
      </c>
      <c r="N8" s="51" t="s">
        <v>572</v>
      </c>
    </row>
    <row r="9" spans="1:14" s="43" customFormat="1" ht="15.75" customHeight="1" thickBot="1">
      <c r="A9" s="52">
        <v>5</v>
      </c>
      <c r="B9" s="53" t="s">
        <v>513</v>
      </c>
      <c r="D9" s="52">
        <v>5</v>
      </c>
      <c r="E9" s="292" t="s">
        <v>528</v>
      </c>
      <c r="G9" s="52">
        <v>5</v>
      </c>
      <c r="H9" s="53" t="s">
        <v>543</v>
      </c>
      <c r="J9" s="52">
        <v>5</v>
      </c>
      <c r="K9" s="53" t="s">
        <v>558</v>
      </c>
      <c r="M9" s="52">
        <v>5</v>
      </c>
      <c r="N9" s="53" t="s">
        <v>573</v>
      </c>
    </row>
    <row r="10" s="42" customFormat="1" ht="15.75" customHeight="1"/>
    <row r="11" s="43" customFormat="1" ht="15.75" customHeight="1"/>
    <row r="12" spans="1:13" s="43" customFormat="1" ht="15.75" customHeight="1" thickBot="1">
      <c r="A12" s="45" t="s">
        <v>339</v>
      </c>
      <c r="D12" s="45" t="s">
        <v>342</v>
      </c>
      <c r="G12" s="46" t="s">
        <v>334</v>
      </c>
      <c r="J12" s="46" t="s">
        <v>338</v>
      </c>
      <c r="M12" s="46" t="s">
        <v>345</v>
      </c>
    </row>
    <row r="13" spans="1:14" s="43" customFormat="1" ht="15.75" customHeight="1">
      <c r="A13" s="48" t="s">
        <v>46</v>
      </c>
      <c r="B13" s="48" t="s">
        <v>50</v>
      </c>
      <c r="D13" s="48" t="s">
        <v>46</v>
      </c>
      <c r="E13" s="48" t="s">
        <v>50</v>
      </c>
      <c r="G13" s="48" t="s">
        <v>46</v>
      </c>
      <c r="H13" s="48" t="s">
        <v>50</v>
      </c>
      <c r="J13" s="48" t="s">
        <v>46</v>
      </c>
      <c r="K13" s="48" t="s">
        <v>50</v>
      </c>
      <c r="M13" s="48" t="s">
        <v>46</v>
      </c>
      <c r="N13" s="48" t="s">
        <v>50</v>
      </c>
    </row>
    <row r="14" spans="1:14" s="43" customFormat="1" ht="15.75" customHeight="1">
      <c r="A14" s="29">
        <v>1</v>
      </c>
      <c r="B14" s="49" t="s">
        <v>514</v>
      </c>
      <c r="D14" s="29">
        <v>1</v>
      </c>
      <c r="E14" s="49" t="s">
        <v>529</v>
      </c>
      <c r="G14" s="29">
        <v>1</v>
      </c>
      <c r="H14" s="49" t="s">
        <v>544</v>
      </c>
      <c r="J14" s="29">
        <v>1</v>
      </c>
      <c r="K14" s="49" t="s">
        <v>559</v>
      </c>
      <c r="M14" s="29">
        <v>1</v>
      </c>
      <c r="N14" s="49" t="s">
        <v>490</v>
      </c>
    </row>
    <row r="15" spans="1:14" s="43" customFormat="1" ht="15.75" customHeight="1">
      <c r="A15" s="50">
        <v>2</v>
      </c>
      <c r="B15" s="51" t="s">
        <v>515</v>
      </c>
      <c r="D15" s="50">
        <v>2</v>
      </c>
      <c r="E15" s="51" t="s">
        <v>530</v>
      </c>
      <c r="G15" s="50">
        <v>2</v>
      </c>
      <c r="H15" s="51" t="s">
        <v>545</v>
      </c>
      <c r="J15" s="50">
        <v>2</v>
      </c>
      <c r="K15" s="51" t="s">
        <v>560</v>
      </c>
      <c r="M15" s="50">
        <v>2</v>
      </c>
      <c r="N15" s="51" t="s">
        <v>491</v>
      </c>
    </row>
    <row r="16" spans="1:14" s="43" customFormat="1" ht="15.75" customHeight="1">
      <c r="A16" s="29">
        <v>3</v>
      </c>
      <c r="B16" s="49" t="s">
        <v>516</v>
      </c>
      <c r="D16" s="29">
        <v>3</v>
      </c>
      <c r="E16" s="49" t="s">
        <v>531</v>
      </c>
      <c r="G16" s="29">
        <v>3</v>
      </c>
      <c r="H16" s="49" t="s">
        <v>546</v>
      </c>
      <c r="J16" s="29">
        <v>3</v>
      </c>
      <c r="K16" s="49" t="s">
        <v>561</v>
      </c>
      <c r="M16" s="29">
        <v>3</v>
      </c>
      <c r="N16" s="49" t="s">
        <v>492</v>
      </c>
    </row>
    <row r="17" spans="1:14" s="43" customFormat="1" ht="15.75" customHeight="1">
      <c r="A17" s="50">
        <v>4</v>
      </c>
      <c r="B17" s="51" t="s">
        <v>517</v>
      </c>
      <c r="D17" s="50">
        <v>4</v>
      </c>
      <c r="E17" s="51" t="s">
        <v>532</v>
      </c>
      <c r="G17" s="50">
        <v>4</v>
      </c>
      <c r="H17" s="51" t="s">
        <v>547</v>
      </c>
      <c r="J17" s="50">
        <v>4</v>
      </c>
      <c r="K17" s="51" t="s">
        <v>562</v>
      </c>
      <c r="M17" s="50">
        <v>4</v>
      </c>
      <c r="N17" s="51" t="s">
        <v>493</v>
      </c>
    </row>
    <row r="18" spans="1:14" s="43" customFormat="1" ht="15.75" customHeight="1" thickBot="1">
      <c r="A18" s="52">
        <v>5</v>
      </c>
      <c r="B18" s="53" t="s">
        <v>518</v>
      </c>
      <c r="D18" s="52">
        <v>5</v>
      </c>
      <c r="E18" s="53" t="s">
        <v>533</v>
      </c>
      <c r="G18" s="52">
        <v>5</v>
      </c>
      <c r="H18" s="53" t="s">
        <v>548</v>
      </c>
      <c r="J18" s="52">
        <v>5</v>
      </c>
      <c r="K18" s="53" t="s">
        <v>563</v>
      </c>
      <c r="M18" s="52">
        <v>5</v>
      </c>
      <c r="N18" s="53" t="s">
        <v>494</v>
      </c>
    </row>
    <row r="19" s="42" customFormat="1" ht="15.75" customHeight="1">
      <c r="M19" s="42" t="s">
        <v>302</v>
      </c>
    </row>
    <row r="20" spans="13:15" s="43" customFormat="1" ht="15.75" customHeight="1">
      <c r="M20" s="42"/>
      <c r="N20" s="42"/>
      <c r="O20" s="42"/>
    </row>
    <row r="21" spans="1:13" s="43" customFormat="1" ht="15.75" customHeight="1" thickBot="1">
      <c r="A21" s="45" t="s">
        <v>340</v>
      </c>
      <c r="D21" s="46" t="s">
        <v>332</v>
      </c>
      <c r="G21" s="46" t="s">
        <v>335</v>
      </c>
      <c r="J21" s="46" t="s">
        <v>337</v>
      </c>
      <c r="M21" s="46" t="s">
        <v>343</v>
      </c>
    </row>
    <row r="22" spans="1:14" s="43" customFormat="1" ht="15.75" customHeight="1">
      <c r="A22" s="48" t="s">
        <v>46</v>
      </c>
      <c r="B22" s="48" t="s">
        <v>50</v>
      </c>
      <c r="D22" s="48" t="s">
        <v>46</v>
      </c>
      <c r="E22" s="48" t="s">
        <v>50</v>
      </c>
      <c r="G22" s="48" t="s">
        <v>46</v>
      </c>
      <c r="H22" s="48" t="s">
        <v>50</v>
      </c>
      <c r="J22" s="48" t="s">
        <v>46</v>
      </c>
      <c r="K22" s="48" t="s">
        <v>50</v>
      </c>
      <c r="M22" s="48" t="s">
        <v>46</v>
      </c>
      <c r="N22" s="48" t="s">
        <v>286</v>
      </c>
    </row>
    <row r="23" spans="1:14" s="43" customFormat="1" ht="15.75" customHeight="1">
      <c r="A23" s="29">
        <v>1</v>
      </c>
      <c r="B23" s="54" t="s">
        <v>519</v>
      </c>
      <c r="D23" s="29">
        <v>1</v>
      </c>
      <c r="E23" s="49" t="s">
        <v>534</v>
      </c>
      <c r="G23" s="29">
        <v>1</v>
      </c>
      <c r="H23" s="49" t="s">
        <v>549</v>
      </c>
      <c r="J23" s="29">
        <v>1</v>
      </c>
      <c r="K23" s="49" t="s">
        <v>564</v>
      </c>
      <c r="M23" s="29">
        <v>1</v>
      </c>
      <c r="N23" s="49" t="s">
        <v>485</v>
      </c>
    </row>
    <row r="24" spans="1:14" s="43" customFormat="1" ht="15.75" customHeight="1">
      <c r="A24" s="50">
        <v>2</v>
      </c>
      <c r="B24" s="55" t="s">
        <v>520</v>
      </c>
      <c r="D24" s="50">
        <v>2</v>
      </c>
      <c r="E24" s="51" t="s">
        <v>535</v>
      </c>
      <c r="G24" s="50">
        <v>2</v>
      </c>
      <c r="H24" s="51" t="s">
        <v>550</v>
      </c>
      <c r="J24" s="50">
        <v>2</v>
      </c>
      <c r="K24" s="51" t="s">
        <v>565</v>
      </c>
      <c r="M24" s="50">
        <v>2</v>
      </c>
      <c r="N24" s="51" t="s">
        <v>486</v>
      </c>
    </row>
    <row r="25" spans="1:14" s="43" customFormat="1" ht="15.75" customHeight="1">
      <c r="A25" s="29">
        <v>3</v>
      </c>
      <c r="B25" s="54" t="s">
        <v>521</v>
      </c>
      <c r="D25" s="29">
        <v>3</v>
      </c>
      <c r="E25" s="49" t="s">
        <v>536</v>
      </c>
      <c r="G25" s="29">
        <v>3</v>
      </c>
      <c r="H25" s="49" t="s">
        <v>551</v>
      </c>
      <c r="J25" s="29">
        <v>3</v>
      </c>
      <c r="K25" s="49" t="s">
        <v>566</v>
      </c>
      <c r="M25" s="29">
        <v>3</v>
      </c>
      <c r="N25" s="49" t="s">
        <v>487</v>
      </c>
    </row>
    <row r="26" spans="1:14" s="43" customFormat="1" ht="15.75" customHeight="1">
      <c r="A26" s="50">
        <v>4</v>
      </c>
      <c r="B26" s="55" t="s">
        <v>522</v>
      </c>
      <c r="D26" s="50">
        <v>4</v>
      </c>
      <c r="E26" s="51" t="s">
        <v>537</v>
      </c>
      <c r="G26" s="50">
        <v>4</v>
      </c>
      <c r="H26" s="51" t="s">
        <v>552</v>
      </c>
      <c r="J26" s="50">
        <v>4</v>
      </c>
      <c r="K26" s="51" t="s">
        <v>567</v>
      </c>
      <c r="M26" s="50">
        <v>4</v>
      </c>
      <c r="N26" s="51" t="s">
        <v>488</v>
      </c>
    </row>
    <row r="27" spans="1:14" s="43" customFormat="1" ht="15.75" customHeight="1" thickBot="1">
      <c r="A27" s="52">
        <v>5</v>
      </c>
      <c r="B27" s="53" t="s">
        <v>523</v>
      </c>
      <c r="D27" s="52">
        <v>5</v>
      </c>
      <c r="E27" s="53" t="s">
        <v>538</v>
      </c>
      <c r="G27" s="52">
        <v>5</v>
      </c>
      <c r="H27" s="53" t="s">
        <v>553</v>
      </c>
      <c r="J27" s="52">
        <v>5</v>
      </c>
      <c r="K27" s="53" t="s">
        <v>568</v>
      </c>
      <c r="M27" s="52">
        <v>5</v>
      </c>
      <c r="N27" s="53" t="s">
        <v>489</v>
      </c>
    </row>
    <row r="28" spans="2:14" s="42" customFormat="1" ht="15.75" customHeight="1">
      <c r="B28" s="57"/>
      <c r="N28" s="288"/>
    </row>
    <row r="29" spans="1:15" ht="15.75" customHeight="1">
      <c r="A29" s="43"/>
      <c r="B29" s="6"/>
      <c r="D29" s="43"/>
      <c r="M29" s="43"/>
      <c r="N29" s="42"/>
      <c r="O29" s="43"/>
    </row>
    <row r="30" ht="15.75" customHeight="1">
      <c r="N30" s="43"/>
    </row>
    <row r="59" ht="15.75" customHeight="1">
      <c r="C59" s="35"/>
    </row>
    <row r="83" ht="15.75" customHeight="1">
      <c r="A83" s="43"/>
    </row>
    <row r="110" ht="15.75" customHeight="1">
      <c r="A110" s="43"/>
    </row>
  </sheetData>
  <sheetProtection/>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D25"/>
  <sheetViews>
    <sheetView zoomScalePageLayoutView="0" workbookViewId="0" topLeftCell="A4">
      <selection activeCell="C10" sqref="C10"/>
    </sheetView>
  </sheetViews>
  <sheetFormatPr defaultColWidth="9.00390625" defaultRowHeight="15.75" customHeight="1"/>
  <cols>
    <col min="1" max="1" width="21.875" style="28" customWidth="1"/>
    <col min="2" max="2" width="7.50390625" style="28" customWidth="1"/>
    <col min="3" max="3" width="12.125" style="83" customWidth="1"/>
    <col min="4" max="4" width="13.00390625" style="171" customWidth="1"/>
    <col min="5" max="16384" width="9.00390625" style="28" customWidth="1"/>
  </cols>
  <sheetData>
    <row r="1" spans="1:4" ht="15.75" customHeight="1">
      <c r="A1" s="129" t="s">
        <v>83</v>
      </c>
      <c r="B1" s="150"/>
      <c r="C1" s="175"/>
      <c r="D1" s="62"/>
    </row>
    <row r="2" spans="1:4" ht="15.75" customHeight="1" thickBot="1">
      <c r="A2" s="109"/>
      <c r="B2" s="109"/>
      <c r="C2" s="334" t="s">
        <v>476</v>
      </c>
      <c r="D2" s="65" t="s">
        <v>35</v>
      </c>
    </row>
    <row r="3" spans="1:4" ht="15.75" customHeight="1">
      <c r="A3" s="151" t="s">
        <v>348</v>
      </c>
      <c r="B3" s="88" t="s">
        <v>1</v>
      </c>
      <c r="C3" s="364">
        <v>1400315.958974359</v>
      </c>
      <c r="D3" s="78">
        <v>-10.704970069506253</v>
      </c>
    </row>
    <row r="4" spans="1:4" s="153" customFormat="1" ht="15.75" customHeight="1">
      <c r="A4" s="27" t="s">
        <v>346</v>
      </c>
      <c r="B4" s="152" t="s">
        <v>1</v>
      </c>
      <c r="C4" s="363">
        <v>651042</v>
      </c>
      <c r="D4" s="152"/>
    </row>
    <row r="5" spans="1:4" s="153" customFormat="1" ht="15.75" customHeight="1">
      <c r="A5" s="154" t="s">
        <v>347</v>
      </c>
      <c r="B5" s="88" t="s">
        <v>1</v>
      </c>
      <c r="C5" s="364">
        <v>198439</v>
      </c>
      <c r="D5" s="88"/>
    </row>
    <row r="6" spans="1:4" s="153" customFormat="1" ht="15.75" customHeight="1">
      <c r="A6" s="27" t="s">
        <v>349</v>
      </c>
      <c r="B6" s="152" t="s">
        <v>1</v>
      </c>
      <c r="C6" s="363">
        <v>550835</v>
      </c>
      <c r="D6" s="152"/>
    </row>
    <row r="7" spans="1:4" ht="15.75" customHeight="1">
      <c r="A7" s="155" t="s">
        <v>84</v>
      </c>
      <c r="B7" s="88" t="s">
        <v>1</v>
      </c>
      <c r="C7" s="77">
        <v>530452</v>
      </c>
      <c r="D7" s="78">
        <v>-13.933071025838643</v>
      </c>
    </row>
    <row r="8" spans="1:4" ht="15.75" customHeight="1">
      <c r="A8" s="156" t="s">
        <v>85</v>
      </c>
      <c r="B8" s="152" t="s">
        <v>1</v>
      </c>
      <c r="C8" s="157">
        <v>464419</v>
      </c>
      <c r="D8" s="158">
        <v>1.3935585849147287</v>
      </c>
    </row>
    <row r="9" spans="1:4" ht="15.75" customHeight="1">
      <c r="A9" s="159" t="s">
        <v>86</v>
      </c>
      <c r="B9" s="88" t="s">
        <v>1</v>
      </c>
      <c r="C9" s="77">
        <v>70788</v>
      </c>
      <c r="D9" s="78">
        <v>-62.572567597576324</v>
      </c>
    </row>
    <row r="10" spans="1:4" ht="15.75" customHeight="1">
      <c r="A10" s="156" t="s">
        <v>87</v>
      </c>
      <c r="B10" s="152" t="s">
        <v>1</v>
      </c>
      <c r="C10" s="157">
        <v>0</v>
      </c>
      <c r="D10" s="158">
        <v>-100</v>
      </c>
    </row>
    <row r="11" spans="1:4" ht="15.75" customHeight="1">
      <c r="A11" s="154" t="s">
        <v>88</v>
      </c>
      <c r="B11" s="88" t="s">
        <v>1</v>
      </c>
      <c r="C11" s="77">
        <v>118976</v>
      </c>
      <c r="D11" s="78">
        <v>-1.6369588941433193</v>
      </c>
    </row>
    <row r="12" spans="1:4" ht="15.75" customHeight="1">
      <c r="A12" s="27" t="s">
        <v>89</v>
      </c>
      <c r="B12" s="152" t="s">
        <v>1</v>
      </c>
      <c r="C12" s="157">
        <v>33955</v>
      </c>
      <c r="D12" s="158">
        <v>-35.83711262282691</v>
      </c>
    </row>
    <row r="13" spans="1:4" ht="15.75" customHeight="1">
      <c r="A13" s="31" t="s">
        <v>90</v>
      </c>
      <c r="B13" s="50" t="s">
        <v>1</v>
      </c>
      <c r="C13" s="111">
        <v>66033</v>
      </c>
      <c r="D13" s="114">
        <v>-58.283266683092315</v>
      </c>
    </row>
    <row r="14" spans="1:4" ht="15.75" customHeight="1">
      <c r="A14" s="160" t="s">
        <v>91</v>
      </c>
      <c r="B14" s="152" t="s">
        <v>1</v>
      </c>
      <c r="C14" s="157">
        <v>358836</v>
      </c>
      <c r="D14" s="158">
        <v>5.76615292109895</v>
      </c>
    </row>
    <row r="15" spans="1:4" ht="15.75" customHeight="1">
      <c r="A15" s="154" t="s">
        <v>92</v>
      </c>
      <c r="B15" s="88" t="s">
        <v>1</v>
      </c>
      <c r="C15" s="77">
        <v>82486</v>
      </c>
      <c r="D15" s="78">
        <v>72.10758027833998</v>
      </c>
    </row>
    <row r="16" spans="1:4" ht="15.75" customHeight="1">
      <c r="A16" s="27" t="s">
        <v>93</v>
      </c>
      <c r="B16" s="152" t="s">
        <v>1</v>
      </c>
      <c r="C16" s="157">
        <v>41680</v>
      </c>
      <c r="D16" s="158">
        <v>52.16121495327101</v>
      </c>
    </row>
    <row r="17" spans="1:4" ht="15.75" customHeight="1">
      <c r="A17" s="154" t="s">
        <v>94</v>
      </c>
      <c r="B17" s="88" t="s">
        <v>1</v>
      </c>
      <c r="C17" s="77">
        <v>75677</v>
      </c>
      <c r="D17" s="78">
        <v>3.5522228759869137</v>
      </c>
    </row>
    <row r="18" spans="1:4" ht="15.75" customHeight="1">
      <c r="A18" s="27" t="s">
        <v>95</v>
      </c>
      <c r="B18" s="152" t="s">
        <v>1</v>
      </c>
      <c r="C18" s="157">
        <v>4114</v>
      </c>
      <c r="D18" s="158">
        <v>21.71597633136095</v>
      </c>
    </row>
    <row r="19" spans="1:4" ht="15.75" customHeight="1">
      <c r="A19" s="154" t="s">
        <v>96</v>
      </c>
      <c r="B19" s="88" t="s">
        <v>1</v>
      </c>
      <c r="C19" s="77">
        <v>2066</v>
      </c>
      <c r="D19" s="78">
        <v>25.440194292653317</v>
      </c>
    </row>
    <row r="20" spans="1:4" ht="15.75" customHeight="1">
      <c r="A20" s="11" t="s">
        <v>97</v>
      </c>
      <c r="B20" s="29" t="s">
        <v>1</v>
      </c>
      <c r="C20" s="112">
        <v>59520</v>
      </c>
      <c r="D20" s="113">
        <v>39.646192107362396</v>
      </c>
    </row>
    <row r="21" spans="1:4" ht="15.75" customHeight="1">
      <c r="A21" s="154" t="s">
        <v>98</v>
      </c>
      <c r="B21" s="88" t="s">
        <v>1</v>
      </c>
      <c r="C21" s="77">
        <v>12341</v>
      </c>
      <c r="D21" s="78">
        <v>-50.84833519197069</v>
      </c>
    </row>
    <row r="22" spans="1:4" ht="15.75" customHeight="1" thickBot="1">
      <c r="A22" s="34" t="s">
        <v>99</v>
      </c>
      <c r="B22" s="41" t="s">
        <v>1</v>
      </c>
      <c r="C22" s="128">
        <v>42020</v>
      </c>
      <c r="D22" s="161">
        <v>-48.27989414733215</v>
      </c>
    </row>
    <row r="23" spans="1:4" ht="15.75" customHeight="1">
      <c r="A23" s="357" t="s">
        <v>466</v>
      </c>
      <c r="D23" s="162"/>
    </row>
    <row r="24" spans="1:4" ht="15.75" customHeight="1">
      <c r="A24" s="11"/>
      <c r="D24" s="176"/>
    </row>
    <row r="25" ht="15.75" customHeight="1">
      <c r="D25" s="177"/>
    </row>
  </sheetData>
  <sheetProtection/>
  <printOptions/>
  <pageMargins left="0.75" right="0.75" top="1" bottom="1" header="0.5" footer="0.5"/>
  <pageSetup firstPageNumber="-4105" useFirstPageNumber="1" horizontalDpi="180" verticalDpi="180" orientation="portrait" paperSize="9"/>
</worksheet>
</file>

<file path=xl/worksheets/sheet16.xml><?xml version="1.0" encoding="utf-8"?>
<worksheet xmlns="http://schemas.openxmlformats.org/spreadsheetml/2006/main" xmlns:r="http://schemas.openxmlformats.org/officeDocument/2006/relationships">
  <sheetPr>
    <tabColor rgb="FF00B050"/>
  </sheetPr>
  <dimension ref="A1:D24"/>
  <sheetViews>
    <sheetView zoomScalePageLayoutView="0" workbookViewId="0" topLeftCell="A1">
      <selection activeCell="I18" sqref="I18"/>
    </sheetView>
  </sheetViews>
  <sheetFormatPr defaultColWidth="8.75390625" defaultRowHeight="15.75" customHeight="1"/>
  <cols>
    <col min="1" max="1" width="33.75390625" style="28" customWidth="1"/>
    <col min="2" max="2" width="7.00390625" style="28" customWidth="1"/>
    <col min="3" max="3" width="11.25390625" style="83" customWidth="1"/>
    <col min="4" max="4" width="11.25390625" style="171" customWidth="1"/>
    <col min="5" max="16384" width="8.75390625" style="28" customWidth="1"/>
  </cols>
  <sheetData>
    <row r="1" spans="1:4" ht="15.75" customHeight="1">
      <c r="A1" s="129" t="s">
        <v>100</v>
      </c>
      <c r="B1" s="107"/>
      <c r="C1" s="61"/>
      <c r="D1" s="62"/>
    </row>
    <row r="2" spans="1:4" ht="15.75" customHeight="1" thickBot="1">
      <c r="A2" s="63" t="s">
        <v>397</v>
      </c>
      <c r="B2" s="109"/>
      <c r="C2" s="334" t="s">
        <v>479</v>
      </c>
      <c r="D2" s="65" t="s">
        <v>35</v>
      </c>
    </row>
    <row r="3" spans="1:4" ht="15.75" customHeight="1">
      <c r="A3" s="154" t="s">
        <v>101</v>
      </c>
      <c r="B3" s="88" t="s">
        <v>1</v>
      </c>
      <c r="C3" s="77">
        <v>1339995</v>
      </c>
      <c r="D3" s="78">
        <v>-4.20178129763103</v>
      </c>
    </row>
    <row r="4" spans="1:4" ht="15.75" customHeight="1">
      <c r="A4" s="164" t="s">
        <v>102</v>
      </c>
      <c r="B4" s="29" t="s">
        <v>1</v>
      </c>
      <c r="C4" s="112">
        <v>1195</v>
      </c>
      <c r="D4" s="113">
        <v>22.322930924410826</v>
      </c>
    </row>
    <row r="5" spans="1:4" ht="15.75" customHeight="1">
      <c r="A5" s="165" t="s">
        <v>103</v>
      </c>
      <c r="B5" s="50" t="s">
        <v>1</v>
      </c>
      <c r="C5" s="111">
        <v>215</v>
      </c>
      <c r="D5" s="114">
        <v>795.8333333333334</v>
      </c>
    </row>
    <row r="6" spans="1:4" ht="15.75" customHeight="1">
      <c r="A6" s="164" t="s">
        <v>104</v>
      </c>
      <c r="B6" s="29" t="s">
        <v>1</v>
      </c>
      <c r="C6" s="112">
        <v>55315</v>
      </c>
      <c r="D6" s="113">
        <v>-5.851295589814555</v>
      </c>
    </row>
    <row r="7" spans="1:4" ht="15.75" customHeight="1">
      <c r="A7" s="165" t="s">
        <v>105</v>
      </c>
      <c r="B7" s="50" t="s">
        <v>1</v>
      </c>
      <c r="C7" s="111">
        <v>11666</v>
      </c>
      <c r="D7" s="114">
        <v>9.994091111956877</v>
      </c>
    </row>
    <row r="8" spans="1:4" ht="15.75" customHeight="1">
      <c r="A8" s="166" t="s">
        <v>106</v>
      </c>
      <c r="B8" s="29" t="s">
        <v>1</v>
      </c>
      <c r="C8" s="112">
        <v>236003</v>
      </c>
      <c r="D8" s="113">
        <v>2.9887519589992735</v>
      </c>
    </row>
    <row r="9" spans="1:4" ht="15.75" customHeight="1">
      <c r="A9" s="165" t="s">
        <v>107</v>
      </c>
      <c r="B9" s="50" t="s">
        <v>1</v>
      </c>
      <c r="C9" s="111">
        <v>262436</v>
      </c>
      <c r="D9" s="114">
        <v>-2.405170808608972</v>
      </c>
    </row>
    <row r="10" spans="1:4" s="166" customFormat="1" ht="15.75" customHeight="1">
      <c r="A10" s="166" t="s">
        <v>108</v>
      </c>
      <c r="B10" s="167" t="s">
        <v>1</v>
      </c>
      <c r="C10" s="174">
        <v>52257</v>
      </c>
      <c r="D10" s="168">
        <v>1.5716618252566548</v>
      </c>
    </row>
    <row r="11" spans="1:4" ht="15.75" customHeight="1">
      <c r="A11" s="169" t="s">
        <v>109</v>
      </c>
      <c r="B11" s="50" t="s">
        <v>1</v>
      </c>
      <c r="C11" s="111">
        <v>16879</v>
      </c>
      <c r="D11" s="114">
        <v>37.75631347735319</v>
      </c>
    </row>
    <row r="12" spans="1:4" ht="15.75" customHeight="1">
      <c r="A12" s="166" t="s">
        <v>110</v>
      </c>
      <c r="B12" s="29" t="s">
        <v>1</v>
      </c>
      <c r="C12" s="112">
        <v>33182</v>
      </c>
      <c r="D12" s="113">
        <v>-10.477213018916558</v>
      </c>
    </row>
    <row r="13" spans="1:4" ht="15.75" customHeight="1">
      <c r="A13" s="169" t="s">
        <v>111</v>
      </c>
      <c r="B13" s="50" t="s">
        <v>1</v>
      </c>
      <c r="C13" s="111">
        <v>210828</v>
      </c>
      <c r="D13" s="114">
        <v>-14.933685927180306</v>
      </c>
    </row>
    <row r="14" spans="1:4" ht="15.75" customHeight="1">
      <c r="A14" s="166" t="s">
        <v>112</v>
      </c>
      <c r="B14" s="29" t="s">
        <v>1</v>
      </c>
      <c r="C14" s="112">
        <v>209799</v>
      </c>
      <c r="D14" s="113">
        <v>6.667152372691106</v>
      </c>
    </row>
    <row r="15" spans="1:4" ht="15.75" customHeight="1">
      <c r="A15" s="169" t="s">
        <v>113</v>
      </c>
      <c r="B15" s="50" t="s">
        <v>1</v>
      </c>
      <c r="C15" s="111">
        <v>122106</v>
      </c>
      <c r="D15" s="114">
        <v>6.607145008385416</v>
      </c>
    </row>
    <row r="16" spans="1:4" ht="15.75" customHeight="1">
      <c r="A16" s="166" t="s">
        <v>114</v>
      </c>
      <c r="B16" s="29" t="s">
        <v>115</v>
      </c>
      <c r="C16" s="112">
        <v>48848</v>
      </c>
      <c r="D16" s="113">
        <v>-15.042495797691785</v>
      </c>
    </row>
    <row r="17" spans="1:4" ht="15.75" customHeight="1">
      <c r="A17" s="169" t="s">
        <v>116</v>
      </c>
      <c r="B17" s="50" t="s">
        <v>1</v>
      </c>
      <c r="C17" s="111">
        <v>1107</v>
      </c>
      <c r="D17" s="114">
        <v>14.158953974642799</v>
      </c>
    </row>
    <row r="18" spans="1:4" ht="15.75" customHeight="1">
      <c r="A18" s="166" t="s">
        <v>117</v>
      </c>
      <c r="B18" s="29" t="s">
        <v>1</v>
      </c>
      <c r="C18" s="112">
        <v>14086</v>
      </c>
      <c r="D18" s="113">
        <v>-54.06053923553605</v>
      </c>
    </row>
    <row r="19" spans="1:4" ht="15.75" customHeight="1">
      <c r="A19" s="169" t="s">
        <v>118</v>
      </c>
      <c r="B19" s="50" t="s">
        <v>1</v>
      </c>
      <c r="C19" s="111">
        <v>14653</v>
      </c>
      <c r="D19" s="114">
        <v>-15.30417919817262</v>
      </c>
    </row>
    <row r="20" spans="1:4" ht="15.75" customHeight="1">
      <c r="A20" s="166" t="s">
        <v>119</v>
      </c>
      <c r="B20" s="29" t="s">
        <v>1</v>
      </c>
      <c r="C20" s="112">
        <v>23670</v>
      </c>
      <c r="D20" s="113">
        <v>-42.67502266974959</v>
      </c>
    </row>
    <row r="21" spans="1:4" ht="15.75" customHeight="1">
      <c r="A21" s="169" t="s">
        <v>120</v>
      </c>
      <c r="B21" s="50" t="s">
        <v>1</v>
      </c>
      <c r="C21" s="111">
        <v>2269</v>
      </c>
      <c r="D21" s="114">
        <v>0.9962574401314583</v>
      </c>
    </row>
    <row r="22" spans="1:4" ht="15.75" customHeight="1">
      <c r="A22" s="166" t="s">
        <v>121</v>
      </c>
      <c r="B22" s="29" t="s">
        <v>1</v>
      </c>
      <c r="C22" s="112">
        <v>23471</v>
      </c>
      <c r="D22" s="113">
        <v>14.347552427605564</v>
      </c>
    </row>
    <row r="23" spans="1:4" ht="15.75" customHeight="1" thickBot="1">
      <c r="A23" s="170" t="s">
        <v>122</v>
      </c>
      <c r="B23" s="76" t="s">
        <v>1</v>
      </c>
      <c r="C23" s="115">
        <v>10</v>
      </c>
      <c r="D23" s="116">
        <v>-63.607417638036246</v>
      </c>
    </row>
    <row r="24" ht="15.75" customHeight="1">
      <c r="A24" s="58" t="s">
        <v>467</v>
      </c>
    </row>
  </sheetData>
  <sheetProtection/>
  <printOptions/>
  <pageMargins left="0.75" right="0.75" top="1" bottom="1" header="0.5" footer="0.5"/>
  <pageSetup firstPageNumber="-4105" useFirstPageNumber="1" horizontalDpi="180" verticalDpi="180" orientation="portrait" paperSize="9"/>
</worksheet>
</file>

<file path=xl/worksheets/sheet17.xml><?xml version="1.0" encoding="utf-8"?>
<worksheet xmlns="http://schemas.openxmlformats.org/spreadsheetml/2006/main" xmlns:r="http://schemas.openxmlformats.org/officeDocument/2006/relationships">
  <sheetPr>
    <tabColor rgb="FF00B050"/>
  </sheetPr>
  <dimension ref="A1:I29"/>
  <sheetViews>
    <sheetView zoomScalePageLayoutView="0" workbookViewId="0" topLeftCell="A7">
      <selection activeCell="E20" sqref="E20"/>
    </sheetView>
  </sheetViews>
  <sheetFormatPr defaultColWidth="9.00390625" defaultRowHeight="15.75" customHeight="1"/>
  <cols>
    <col min="1" max="1" width="24.00390625" style="300" customWidth="1"/>
    <col min="2" max="2" width="9.00390625" style="314" customWidth="1"/>
    <col min="3" max="16384" width="9.00390625" style="300" customWidth="1"/>
  </cols>
  <sheetData>
    <row r="1" spans="1:3" ht="15.75" customHeight="1">
      <c r="A1" s="209" t="s">
        <v>362</v>
      </c>
      <c r="B1" s="298"/>
      <c r="C1" s="299"/>
    </row>
    <row r="2" spans="1:3" ht="15.75" customHeight="1" thickBot="1">
      <c r="A2" s="301"/>
      <c r="B2" s="302"/>
      <c r="C2" s="334" t="s">
        <v>476</v>
      </c>
    </row>
    <row r="3" spans="1:3" ht="15.75" customHeight="1" thickTop="1">
      <c r="A3" s="303" t="s">
        <v>363</v>
      </c>
      <c r="B3" s="303"/>
      <c r="C3" s="321"/>
    </row>
    <row r="4" spans="1:3" ht="15.75" customHeight="1">
      <c r="A4" s="305" t="s">
        <v>364</v>
      </c>
      <c r="B4" s="306" t="s">
        <v>37</v>
      </c>
      <c r="C4" s="388">
        <v>591</v>
      </c>
    </row>
    <row r="5" spans="1:3" ht="15.75" customHeight="1">
      <c r="A5" s="303" t="s">
        <v>123</v>
      </c>
      <c r="B5" s="304" t="s">
        <v>1</v>
      </c>
      <c r="C5" s="389">
        <v>2198600</v>
      </c>
    </row>
    <row r="6" spans="1:3" ht="15.75" customHeight="1">
      <c r="A6" s="305" t="s">
        <v>365</v>
      </c>
      <c r="B6" s="306" t="s">
        <v>1</v>
      </c>
      <c r="C6" s="388">
        <v>88100</v>
      </c>
    </row>
    <row r="7" spans="1:3" ht="15.75" customHeight="1">
      <c r="A7" s="303" t="s">
        <v>366</v>
      </c>
      <c r="B7" s="304" t="s">
        <v>1</v>
      </c>
      <c r="C7" s="389">
        <v>0</v>
      </c>
    </row>
    <row r="8" spans="1:3" ht="15.75" customHeight="1">
      <c r="A8" s="305" t="s">
        <v>367</v>
      </c>
      <c r="B8" s="306" t="s">
        <v>1</v>
      </c>
      <c r="C8" s="388">
        <v>0</v>
      </c>
    </row>
    <row r="9" spans="1:3" ht="15.75" customHeight="1">
      <c r="A9" s="303" t="s">
        <v>368</v>
      </c>
      <c r="B9" s="304" t="s">
        <v>1</v>
      </c>
      <c r="C9" s="389">
        <v>0</v>
      </c>
    </row>
    <row r="10" spans="1:3" ht="15.75" customHeight="1">
      <c r="A10" s="305" t="s">
        <v>369</v>
      </c>
      <c r="B10" s="306" t="s">
        <v>1</v>
      </c>
      <c r="C10" s="388">
        <v>165677</v>
      </c>
    </row>
    <row r="11" spans="1:3" ht="15.75" customHeight="1">
      <c r="A11" s="303" t="s">
        <v>370</v>
      </c>
      <c r="B11" s="304" t="s">
        <v>1</v>
      </c>
      <c r="C11" s="389">
        <v>18000</v>
      </c>
    </row>
    <row r="12" spans="1:3" ht="15.75" customHeight="1">
      <c r="A12" s="305" t="s">
        <v>371</v>
      </c>
      <c r="B12" s="306" t="s">
        <v>1</v>
      </c>
      <c r="C12" s="388">
        <v>47060</v>
      </c>
    </row>
    <row r="13" spans="1:3" ht="15.75" customHeight="1">
      <c r="A13" s="303" t="s">
        <v>372</v>
      </c>
      <c r="B13" s="304" t="s">
        <v>1</v>
      </c>
      <c r="C13" s="389">
        <v>295737</v>
      </c>
    </row>
    <row r="14" spans="1:3" ht="15.75" customHeight="1">
      <c r="A14" s="305" t="s">
        <v>373</v>
      </c>
      <c r="B14" s="306" t="s">
        <v>1</v>
      </c>
      <c r="C14" s="388">
        <v>670633</v>
      </c>
    </row>
    <row r="15" spans="1:3" ht="15.75" customHeight="1">
      <c r="A15" s="222" t="s">
        <v>374</v>
      </c>
      <c r="B15" s="307" t="s">
        <v>1</v>
      </c>
      <c r="C15" s="221">
        <v>886767</v>
      </c>
    </row>
    <row r="16" spans="1:3" ht="15.75" customHeight="1">
      <c r="A16" s="219" t="s">
        <v>375</v>
      </c>
      <c r="B16" s="308"/>
      <c r="C16" s="218"/>
    </row>
    <row r="17" spans="1:3" ht="15.75" customHeight="1">
      <c r="A17" s="222" t="s">
        <v>376</v>
      </c>
      <c r="B17" s="307" t="s">
        <v>377</v>
      </c>
      <c r="C17" s="221">
        <v>60640</v>
      </c>
    </row>
    <row r="18" spans="1:9" ht="15.75" customHeight="1">
      <c r="A18" s="309" t="s">
        <v>378</v>
      </c>
      <c r="B18" s="310"/>
      <c r="C18" s="310"/>
      <c r="D18" s="309"/>
      <c r="E18" s="309"/>
      <c r="F18" s="309"/>
      <c r="G18" s="309"/>
      <c r="H18" s="309"/>
      <c r="I18" s="309"/>
    </row>
    <row r="19" spans="1:3" ht="15.75" customHeight="1" thickBot="1">
      <c r="A19" s="311" t="s">
        <v>379</v>
      </c>
      <c r="B19" s="312" t="s">
        <v>74</v>
      </c>
      <c r="C19" s="312">
        <v>35.5</v>
      </c>
    </row>
    <row r="20" spans="1:3" ht="15.75" customHeight="1" thickTop="1">
      <c r="A20" s="393"/>
      <c r="B20" s="393"/>
      <c r="C20" s="394"/>
    </row>
    <row r="21" ht="15.75" customHeight="1">
      <c r="A21" s="313" t="s">
        <v>380</v>
      </c>
    </row>
    <row r="22" spans="1:3" ht="15.75" customHeight="1" thickBot="1">
      <c r="A22" s="315"/>
      <c r="B22" s="316"/>
      <c r="C22" s="315" t="s">
        <v>480</v>
      </c>
    </row>
    <row r="23" spans="1:3" ht="15.75" customHeight="1">
      <c r="A23" s="317" t="s">
        <v>381</v>
      </c>
      <c r="B23" s="318" t="s">
        <v>382</v>
      </c>
      <c r="C23" s="379">
        <v>20</v>
      </c>
    </row>
    <row r="24" spans="1:3" ht="15.75" customHeight="1">
      <c r="A24" s="217" t="s">
        <v>383</v>
      </c>
      <c r="B24" s="308" t="s">
        <v>384</v>
      </c>
      <c r="C24" s="218">
        <v>6</v>
      </c>
    </row>
    <row r="25" spans="1:3" ht="15.75" customHeight="1">
      <c r="A25" s="220" t="s">
        <v>385</v>
      </c>
      <c r="B25" s="307" t="s">
        <v>384</v>
      </c>
      <c r="C25" s="221">
        <v>30</v>
      </c>
    </row>
    <row r="26" spans="1:3" ht="15.75" customHeight="1">
      <c r="A26" s="217" t="s">
        <v>386</v>
      </c>
      <c r="B26" s="308"/>
      <c r="C26" s="218"/>
    </row>
    <row r="27" spans="1:3" ht="15.75" customHeight="1">
      <c r="A27" s="220" t="s">
        <v>387</v>
      </c>
      <c r="B27" s="307" t="s">
        <v>384</v>
      </c>
      <c r="C27" s="221">
        <v>41.9</v>
      </c>
    </row>
    <row r="28" spans="1:3" ht="15.75" customHeight="1" thickBot="1">
      <c r="A28" s="319" t="s">
        <v>388</v>
      </c>
      <c r="B28" s="320" t="s">
        <v>384</v>
      </c>
      <c r="C28" s="380">
        <v>22.6</v>
      </c>
    </row>
    <row r="29" spans="1:3" ht="36" customHeight="1">
      <c r="A29" s="395" t="s">
        <v>468</v>
      </c>
      <c r="B29" s="395"/>
      <c r="C29" s="395"/>
    </row>
  </sheetData>
  <sheetProtection/>
  <mergeCells count="2">
    <mergeCell ref="A20:C20"/>
    <mergeCell ref="A29:C29"/>
  </mergeCells>
  <printOptions/>
  <pageMargins left="0.699305555555556" right="0.699305555555556"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rgb="FF00B050"/>
  </sheetPr>
  <dimension ref="A1:D29"/>
  <sheetViews>
    <sheetView zoomScalePageLayoutView="0" workbookViewId="0" topLeftCell="A10">
      <selection activeCell="J17" sqref="J17"/>
    </sheetView>
  </sheetViews>
  <sheetFormatPr defaultColWidth="9.00390625" defaultRowHeight="15.75" customHeight="1"/>
  <cols>
    <col min="1" max="1" width="35.25390625" style="28" customWidth="1"/>
    <col min="2" max="2" width="6.50390625" style="10" customWidth="1"/>
    <col min="3" max="3" width="10.625" style="10" customWidth="1"/>
    <col min="4" max="4" width="10.375" style="28" customWidth="1"/>
    <col min="5" max="16384" width="9.00390625" style="28" customWidth="1"/>
  </cols>
  <sheetData>
    <row r="1" spans="1:4" ht="15.75" customHeight="1">
      <c r="A1" s="190" t="s">
        <v>124</v>
      </c>
      <c r="B1" s="185"/>
      <c r="C1" s="119"/>
      <c r="D1" s="186"/>
    </row>
    <row r="2" spans="1:4" ht="15.75" customHeight="1" thickBot="1">
      <c r="A2" s="63" t="s">
        <v>125</v>
      </c>
      <c r="B2" s="64"/>
      <c r="C2" s="334" t="s">
        <v>479</v>
      </c>
      <c r="D2" s="64" t="s">
        <v>35</v>
      </c>
    </row>
    <row r="3" spans="1:4" ht="15.75" customHeight="1">
      <c r="A3" s="154" t="s">
        <v>126</v>
      </c>
      <c r="B3" s="88" t="s">
        <v>45</v>
      </c>
      <c r="C3" s="77">
        <v>7902</v>
      </c>
      <c r="D3" s="78">
        <v>-3</v>
      </c>
    </row>
    <row r="4" spans="1:4" ht="15.75" customHeight="1">
      <c r="A4" s="27" t="s">
        <v>127</v>
      </c>
      <c r="B4" s="152" t="s">
        <v>64</v>
      </c>
      <c r="C4" s="157">
        <v>7678</v>
      </c>
      <c r="D4" s="152"/>
    </row>
    <row r="5" spans="1:4" ht="15.75" customHeight="1">
      <c r="A5" s="154" t="s">
        <v>128</v>
      </c>
      <c r="B5" s="88" t="s">
        <v>129</v>
      </c>
      <c r="C5" s="77">
        <v>9209</v>
      </c>
      <c r="D5" s="88"/>
    </row>
    <row r="6" spans="1:4" ht="15.75" customHeight="1">
      <c r="A6" s="27" t="s">
        <v>130</v>
      </c>
      <c r="B6" s="152" t="s">
        <v>1</v>
      </c>
      <c r="C6" s="157">
        <v>632.11</v>
      </c>
      <c r="D6" s="152"/>
    </row>
    <row r="7" spans="1:4" ht="15.75" customHeight="1">
      <c r="A7" s="154" t="s">
        <v>131</v>
      </c>
      <c r="B7" s="50" t="s">
        <v>45</v>
      </c>
      <c r="C7" s="50"/>
      <c r="D7" s="50"/>
    </row>
    <row r="8" spans="1:4" ht="15.75" customHeight="1">
      <c r="A8" s="27" t="s">
        <v>132</v>
      </c>
      <c r="B8" s="10" t="s">
        <v>45</v>
      </c>
      <c r="C8" s="83">
        <v>635264</v>
      </c>
      <c r="D8" s="117">
        <v>13.376225872946463</v>
      </c>
    </row>
    <row r="9" spans="1:4" ht="15.75" customHeight="1">
      <c r="A9" s="31" t="s">
        <v>133</v>
      </c>
      <c r="B9" s="50" t="s">
        <v>45</v>
      </c>
      <c r="C9" s="111"/>
      <c r="D9" s="173"/>
    </row>
    <row r="10" spans="1:4" s="27" customFormat="1" ht="15.75" customHeight="1">
      <c r="A10" s="28" t="s">
        <v>134</v>
      </c>
      <c r="B10" s="10" t="s">
        <v>45</v>
      </c>
      <c r="C10" s="83">
        <v>473309</v>
      </c>
      <c r="D10" s="117">
        <v>13.583165149613507</v>
      </c>
    </row>
    <row r="11" spans="1:4" s="27" customFormat="1" ht="15.75" customHeight="1">
      <c r="A11" s="31" t="s">
        <v>135</v>
      </c>
      <c r="B11" s="50" t="s">
        <v>45</v>
      </c>
      <c r="C11" s="111">
        <v>485553</v>
      </c>
      <c r="D11" s="173">
        <v>15.00217900012315</v>
      </c>
    </row>
    <row r="12" spans="1:4" s="27" customFormat="1" ht="15.75" customHeight="1">
      <c r="A12" s="11" t="s">
        <v>136</v>
      </c>
      <c r="B12" s="10" t="s">
        <v>45</v>
      </c>
      <c r="C12" s="83">
        <v>468480</v>
      </c>
      <c r="D12" s="117">
        <v>13.592939236700445</v>
      </c>
    </row>
    <row r="13" spans="1:4" s="27" customFormat="1" ht="15.75" customHeight="1">
      <c r="A13" s="31" t="s">
        <v>137</v>
      </c>
      <c r="B13" s="50" t="s">
        <v>45</v>
      </c>
      <c r="C13" s="111">
        <v>7360</v>
      </c>
      <c r="D13" s="173">
        <v>0.8081084782906487</v>
      </c>
    </row>
    <row r="14" spans="1:4" s="27" customFormat="1" ht="15.75" customHeight="1">
      <c r="A14" s="11" t="s">
        <v>138</v>
      </c>
      <c r="B14" s="10" t="s">
        <v>45</v>
      </c>
      <c r="C14" s="83">
        <v>197467</v>
      </c>
      <c r="D14" s="117">
        <v>1.3540078735711774</v>
      </c>
    </row>
    <row r="15" spans="1:4" s="27" customFormat="1" ht="15.75" customHeight="1" thickBot="1">
      <c r="A15" s="32" t="s">
        <v>139</v>
      </c>
      <c r="B15" s="76" t="s">
        <v>45</v>
      </c>
      <c r="C15" s="115">
        <v>14454</v>
      </c>
      <c r="D15" s="377">
        <v>1.2823207904141327</v>
      </c>
    </row>
    <row r="16" spans="1:4" ht="15.75" customHeight="1">
      <c r="A16" s="152"/>
      <c r="B16" s="152"/>
      <c r="C16" s="152"/>
      <c r="D16" s="152"/>
    </row>
    <row r="17" spans="1:4" ht="15.75" customHeight="1" thickBot="1">
      <c r="A17" s="191" t="s">
        <v>140</v>
      </c>
      <c r="B17" s="192"/>
      <c r="C17" s="192"/>
      <c r="D17" s="192"/>
    </row>
    <row r="18" spans="1:4" ht="15.75" customHeight="1">
      <c r="A18" s="193" t="s">
        <v>141</v>
      </c>
      <c r="B18" s="48"/>
      <c r="C18" s="48"/>
      <c r="D18" s="48"/>
    </row>
    <row r="19" spans="1:4" ht="15.75" customHeight="1">
      <c r="A19" s="28" t="s">
        <v>142</v>
      </c>
      <c r="B19" s="10" t="s">
        <v>143</v>
      </c>
      <c r="C19" s="83">
        <v>4514</v>
      </c>
      <c r="D19" s="162">
        <v>-22.8</v>
      </c>
    </row>
    <row r="20" spans="1:4" ht="15.75" customHeight="1">
      <c r="A20" s="154" t="s">
        <v>144</v>
      </c>
      <c r="B20" s="88" t="s">
        <v>143</v>
      </c>
      <c r="C20" s="77">
        <v>1286</v>
      </c>
      <c r="D20" s="78">
        <v>-19.7</v>
      </c>
    </row>
    <row r="21" spans="1:4" ht="15.75" customHeight="1">
      <c r="A21" s="194" t="s">
        <v>145</v>
      </c>
      <c r="C21" s="83"/>
      <c r="D21" s="162"/>
    </row>
    <row r="22" spans="1:4" ht="15.75" customHeight="1">
      <c r="A22" s="154" t="s">
        <v>146</v>
      </c>
      <c r="B22" s="88" t="s">
        <v>143</v>
      </c>
      <c r="C22" s="77">
        <v>11002</v>
      </c>
      <c r="D22" s="78">
        <v>4.1</v>
      </c>
    </row>
    <row r="23" spans="1:4" ht="15.75" customHeight="1">
      <c r="A23" s="27" t="s">
        <v>147</v>
      </c>
      <c r="B23" s="152" t="s">
        <v>143</v>
      </c>
      <c r="C23" s="157">
        <v>7868</v>
      </c>
      <c r="D23" s="158">
        <v>-0.1</v>
      </c>
    </row>
    <row r="24" spans="1:4" ht="15.75" customHeight="1">
      <c r="A24" s="151" t="s">
        <v>148</v>
      </c>
      <c r="B24" s="88"/>
      <c r="C24" s="88"/>
      <c r="D24" s="88"/>
    </row>
    <row r="25" spans="1:4" ht="15.75" customHeight="1">
      <c r="A25" s="27" t="s">
        <v>149</v>
      </c>
      <c r="B25" s="152" t="s">
        <v>150</v>
      </c>
      <c r="C25" s="363">
        <v>91</v>
      </c>
      <c r="D25" s="152"/>
    </row>
    <row r="26" spans="1:4" ht="15.75" customHeight="1">
      <c r="A26" s="154" t="s">
        <v>151</v>
      </c>
      <c r="B26" s="88" t="s">
        <v>45</v>
      </c>
      <c r="C26" s="364">
        <v>32</v>
      </c>
      <c r="D26" s="88"/>
    </row>
    <row r="27" spans="1:4" ht="15.75" customHeight="1">
      <c r="A27" s="27" t="s">
        <v>152</v>
      </c>
      <c r="B27" s="152" t="s">
        <v>45</v>
      </c>
      <c r="C27" s="363">
        <v>6</v>
      </c>
      <c r="D27" s="152"/>
    </row>
    <row r="28" spans="1:4" ht="15.75" customHeight="1" thickBot="1">
      <c r="A28" s="32" t="s">
        <v>153</v>
      </c>
      <c r="B28" s="76" t="s">
        <v>1</v>
      </c>
      <c r="C28" s="116">
        <v>358.8639</v>
      </c>
      <c r="D28" s="76"/>
    </row>
    <row r="29" spans="1:4" ht="27" customHeight="1">
      <c r="A29" s="391" t="s">
        <v>484</v>
      </c>
      <c r="B29" s="391"/>
      <c r="C29" s="391"/>
      <c r="D29" s="391"/>
    </row>
  </sheetData>
  <sheetProtection/>
  <mergeCells count="1">
    <mergeCell ref="A29:D29"/>
  </mergeCells>
  <printOptions/>
  <pageMargins left="0.75" right="0.75" top="1" bottom="1" header="0.5" footer="0.5"/>
  <pageSetup firstPageNumber="-4105" useFirstPageNumber="1" horizontalDpi="180" verticalDpi="180" orientation="portrait" paperSize="9" scale="93" r:id="rId1"/>
</worksheet>
</file>

<file path=xl/worksheets/sheet19.xml><?xml version="1.0" encoding="utf-8"?>
<worksheet xmlns="http://schemas.openxmlformats.org/spreadsheetml/2006/main" xmlns:r="http://schemas.openxmlformats.org/officeDocument/2006/relationships">
  <sheetPr>
    <tabColor rgb="FF00B050"/>
  </sheetPr>
  <dimension ref="A1:D18"/>
  <sheetViews>
    <sheetView zoomScalePageLayoutView="0" workbookViewId="0" topLeftCell="A1">
      <selection activeCell="J16" sqref="J16"/>
    </sheetView>
  </sheetViews>
  <sheetFormatPr defaultColWidth="9.00390625" defaultRowHeight="15.75" customHeight="1"/>
  <cols>
    <col min="1" max="1" width="11.375" style="28" customWidth="1"/>
    <col min="2" max="2" width="18.375" style="204" customWidth="1"/>
    <col min="3" max="3" width="15.50390625" style="28" customWidth="1"/>
    <col min="4" max="4" width="10.25390625" style="105" customWidth="1"/>
    <col min="5" max="16384" width="9.00390625" style="28" customWidth="1"/>
  </cols>
  <sheetData>
    <row r="1" spans="1:4" ht="15.75" customHeight="1">
      <c r="A1" s="129" t="s">
        <v>154</v>
      </c>
      <c r="B1" s="195"/>
      <c r="C1" s="186"/>
      <c r="D1" s="132"/>
    </row>
    <row r="2" spans="2:4" ht="15.75" customHeight="1">
      <c r="B2" s="196" t="s">
        <v>155</v>
      </c>
      <c r="C2" s="396" t="s">
        <v>156</v>
      </c>
      <c r="D2" s="396"/>
    </row>
    <row r="3" spans="1:4" s="10" customFormat="1" ht="15.75" customHeight="1" thickBot="1">
      <c r="A3" s="96" t="str">
        <f>'1.主要指标'!C2</f>
        <v>1-6月</v>
      </c>
      <c r="B3" s="197" t="s">
        <v>157</v>
      </c>
      <c r="C3" s="197" t="s">
        <v>158</v>
      </c>
      <c r="D3" s="197" t="s">
        <v>159</v>
      </c>
    </row>
    <row r="4" spans="1:4" ht="15.75" customHeight="1">
      <c r="A4" s="198" t="s">
        <v>160</v>
      </c>
      <c r="B4" s="199">
        <v>62</v>
      </c>
      <c r="C4" s="199">
        <v>708458</v>
      </c>
      <c r="D4" s="371">
        <v>5.69015210736427</v>
      </c>
    </row>
    <row r="5" spans="1:4" ht="15.75" customHeight="1">
      <c r="A5" s="100" t="s">
        <v>161</v>
      </c>
      <c r="B5" s="200">
        <v>35</v>
      </c>
      <c r="C5" s="200">
        <v>410424</v>
      </c>
      <c r="D5" s="372">
        <v>10.69892139595477</v>
      </c>
    </row>
    <row r="6" spans="1:4" ht="15.75" customHeight="1">
      <c r="A6" s="51" t="s">
        <v>162</v>
      </c>
      <c r="B6" s="201">
        <v>35</v>
      </c>
      <c r="C6" s="201">
        <v>410424</v>
      </c>
      <c r="D6" s="99">
        <v>10.69892139595477</v>
      </c>
    </row>
    <row r="7" spans="1:4" ht="15.75" customHeight="1">
      <c r="A7" s="100" t="s">
        <v>163</v>
      </c>
      <c r="B7" s="200">
        <v>7</v>
      </c>
      <c r="C7" s="200">
        <v>213208</v>
      </c>
      <c r="D7" s="372">
        <v>14.819940868872152</v>
      </c>
    </row>
    <row r="8" spans="1:4" ht="15.75" customHeight="1">
      <c r="A8" s="51" t="s">
        <v>164</v>
      </c>
      <c r="B8" s="201">
        <v>2</v>
      </c>
      <c r="C8" s="201">
        <v>10162</v>
      </c>
      <c r="D8" s="99">
        <v>22.877871825876667</v>
      </c>
    </row>
    <row r="9" spans="1:4" ht="15.75" customHeight="1">
      <c r="A9" s="49" t="s">
        <v>165</v>
      </c>
      <c r="B9" s="202">
        <v>1</v>
      </c>
      <c r="C9" s="202">
        <v>193749</v>
      </c>
      <c r="D9" s="101">
        <v>13.066795830950412</v>
      </c>
    </row>
    <row r="10" spans="1:4" ht="15.75" customHeight="1">
      <c r="A10" s="51" t="s">
        <v>166</v>
      </c>
      <c r="B10" s="201">
        <v>2</v>
      </c>
      <c r="C10" s="201">
        <v>6272</v>
      </c>
      <c r="D10" s="99">
        <v>66.36604774535809</v>
      </c>
    </row>
    <row r="11" spans="1:4" ht="15.75" customHeight="1">
      <c r="A11" s="49" t="s">
        <v>167</v>
      </c>
      <c r="B11" s="202">
        <v>1</v>
      </c>
      <c r="C11" s="202">
        <v>1185</v>
      </c>
      <c r="D11" s="101">
        <v>113.51351351351352</v>
      </c>
    </row>
    <row r="12" spans="1:4" ht="15.75" customHeight="1">
      <c r="A12" s="51" t="s">
        <v>168</v>
      </c>
      <c r="B12" s="201">
        <v>1</v>
      </c>
      <c r="C12" s="201">
        <v>1840</v>
      </c>
      <c r="D12" s="99">
        <v>5.990783410138249</v>
      </c>
    </row>
    <row r="13" spans="1:4" ht="15.75" customHeight="1">
      <c r="A13" s="100" t="s">
        <v>169</v>
      </c>
      <c r="B13" s="200">
        <v>20</v>
      </c>
      <c r="C13" s="200">
        <v>84826</v>
      </c>
      <c r="D13" s="372">
        <v>-25.50627909019056</v>
      </c>
    </row>
    <row r="14" spans="1:4" ht="15.75" customHeight="1">
      <c r="A14" s="51" t="s">
        <v>170</v>
      </c>
      <c r="B14" s="201">
        <v>6</v>
      </c>
      <c r="C14" s="201">
        <v>27131</v>
      </c>
      <c r="D14" s="99">
        <v>-15.12013515204606</v>
      </c>
    </row>
    <row r="15" spans="1:4" ht="15.75" customHeight="1">
      <c r="A15" s="49" t="s">
        <v>171</v>
      </c>
      <c r="B15" s="202">
        <v>2</v>
      </c>
      <c r="C15" s="202">
        <v>12747</v>
      </c>
      <c r="D15" s="101">
        <v>15.587595212187153</v>
      </c>
    </row>
    <row r="16" spans="1:4" ht="15.75" customHeight="1">
      <c r="A16" s="51" t="s">
        <v>172</v>
      </c>
      <c r="B16" s="201">
        <v>3</v>
      </c>
      <c r="C16" s="201">
        <v>9888</v>
      </c>
      <c r="D16" s="99">
        <v>10.258697591436231</v>
      </c>
    </row>
    <row r="17" spans="1:4" ht="15.75" customHeight="1" thickBot="1">
      <c r="A17" s="189" t="s">
        <v>173</v>
      </c>
      <c r="B17" s="203">
        <v>9</v>
      </c>
      <c r="C17" s="203">
        <v>35060</v>
      </c>
      <c r="D17" s="373">
        <v>-43.36940720400582</v>
      </c>
    </row>
    <row r="18" ht="15.75" customHeight="1">
      <c r="D18" s="205"/>
    </row>
  </sheetData>
  <sheetProtection/>
  <mergeCells count="1">
    <mergeCell ref="C2:D2"/>
  </mergeCells>
  <printOptions/>
  <pageMargins left="0.75" right="0.75" top="1" bottom="1" header="0.5" footer="0.5"/>
  <pageSetup firstPageNumber="-4105" useFirstPageNumber="1"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5.75">
      <c r="A2" s="33"/>
    </row>
    <row r="3" ht="15.75">
      <c r="A3" s="33"/>
    </row>
    <row r="4" ht="15.75">
      <c r="A4" s="33"/>
    </row>
    <row r="5" ht="15.75">
      <c r="A5" s="33"/>
    </row>
    <row r="6" ht="15.75">
      <c r="A6" s="33"/>
    </row>
    <row r="7" ht="15.75">
      <c r="A7" s="33"/>
    </row>
  </sheetData>
  <sheetProtection/>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rgb="FF00B050"/>
  </sheetPr>
  <dimension ref="A1:E20"/>
  <sheetViews>
    <sheetView zoomScalePageLayoutView="0" workbookViewId="0" topLeftCell="A1">
      <selection activeCell="J16" sqref="J16"/>
    </sheetView>
  </sheetViews>
  <sheetFormatPr defaultColWidth="9.00390625" defaultRowHeight="15.75" customHeight="1"/>
  <cols>
    <col min="1" max="1" width="20.375" style="213" customWidth="1"/>
    <col min="2" max="2" width="11.25390625" style="213" customWidth="1"/>
    <col min="3" max="3" width="12.50390625" style="213" customWidth="1"/>
    <col min="4" max="4" width="10.75390625" style="225" customWidth="1"/>
    <col min="5" max="5" width="10.75390625" style="213" customWidth="1"/>
    <col min="6" max="16384" width="9.00390625" style="213" customWidth="1"/>
  </cols>
  <sheetData>
    <row r="1" spans="1:5" ht="15.75" customHeight="1">
      <c r="A1" s="209" t="s">
        <v>154</v>
      </c>
      <c r="B1" s="210"/>
      <c r="C1" s="211"/>
      <c r="D1" s="36"/>
      <c r="E1" s="212"/>
    </row>
    <row r="2" spans="2:5" ht="39" customHeight="1">
      <c r="B2" s="40" t="s">
        <v>434</v>
      </c>
      <c r="C2" s="397" t="s">
        <v>433</v>
      </c>
      <c r="D2" s="397"/>
      <c r="E2" s="37" t="s">
        <v>55</v>
      </c>
    </row>
    <row r="3" spans="1:5" ht="15.75" customHeight="1" thickBot="1">
      <c r="A3" s="214" t="str">
        <f>'1.主要指标'!C2</f>
        <v>1-6月</v>
      </c>
      <c r="B3" s="38" t="s">
        <v>157</v>
      </c>
      <c r="C3" s="38" t="s">
        <v>158</v>
      </c>
      <c r="D3" s="39" t="s">
        <v>159</v>
      </c>
      <c r="E3" s="39" t="s">
        <v>159</v>
      </c>
    </row>
    <row r="4" spans="1:5" ht="15.75" customHeight="1">
      <c r="A4" s="215" t="s">
        <v>174</v>
      </c>
      <c r="B4" s="216">
        <v>264</v>
      </c>
      <c r="C4" s="382">
        <v>3717497.8000000003</v>
      </c>
      <c r="D4" s="328">
        <v>4.2</v>
      </c>
      <c r="E4" s="216">
        <v>8.9</v>
      </c>
    </row>
    <row r="5" spans="1:5" ht="15.75" customHeight="1">
      <c r="A5" s="217" t="s">
        <v>175</v>
      </c>
      <c r="B5" s="218">
        <v>28</v>
      </c>
      <c r="C5" s="383">
        <v>62731.8</v>
      </c>
      <c r="D5" s="329">
        <v>-12.594562849505476</v>
      </c>
      <c r="E5" s="218">
        <v>8.4</v>
      </c>
    </row>
    <row r="6" spans="1:5" ht="15.75" customHeight="1">
      <c r="A6" s="220" t="s">
        <v>176</v>
      </c>
      <c r="B6" s="221">
        <v>15</v>
      </c>
      <c r="C6" s="384">
        <v>77396.6</v>
      </c>
      <c r="D6" s="330">
        <v>-7.959148239849501</v>
      </c>
      <c r="E6" s="221">
        <v>8.6</v>
      </c>
    </row>
    <row r="7" spans="1:5" ht="15.75" customHeight="1">
      <c r="A7" s="217" t="s">
        <v>177</v>
      </c>
      <c r="B7" s="218">
        <v>26</v>
      </c>
      <c r="C7" s="383">
        <v>52067.600000000006</v>
      </c>
      <c r="D7" s="329">
        <v>-20.021381864430985</v>
      </c>
      <c r="E7" s="218">
        <v>8.2</v>
      </c>
    </row>
    <row r="8" spans="1:5" ht="15.75" customHeight="1">
      <c r="A8" s="220" t="s">
        <v>178</v>
      </c>
      <c r="B8" s="221">
        <v>28</v>
      </c>
      <c r="C8" s="384">
        <v>2035311.5</v>
      </c>
      <c r="D8" s="330">
        <v>7.144496590062621</v>
      </c>
      <c r="E8" s="221">
        <v>9</v>
      </c>
    </row>
    <row r="9" spans="1:5" ht="15.75" customHeight="1">
      <c r="A9" s="217" t="s">
        <v>179</v>
      </c>
      <c r="B9" s="218">
        <v>46</v>
      </c>
      <c r="C9" s="383">
        <v>134447.5</v>
      </c>
      <c r="D9" s="329">
        <v>-4.920836019160458</v>
      </c>
      <c r="E9" s="218">
        <v>8.6</v>
      </c>
    </row>
    <row r="10" spans="1:5" ht="15.75" customHeight="1">
      <c r="A10" s="220" t="s">
        <v>180</v>
      </c>
      <c r="B10" s="221">
        <v>11</v>
      </c>
      <c r="C10" s="384">
        <v>4133</v>
      </c>
      <c r="D10" s="330">
        <v>12.4</v>
      </c>
      <c r="E10" s="221">
        <v>9.1</v>
      </c>
    </row>
    <row r="11" spans="1:5" ht="15.75" customHeight="1">
      <c r="A11" s="217" t="s">
        <v>181</v>
      </c>
      <c r="B11" s="218">
        <v>7</v>
      </c>
      <c r="C11" s="383">
        <v>6716</v>
      </c>
      <c r="D11" s="329">
        <v>-14.176911084417421</v>
      </c>
      <c r="E11" s="218">
        <v>8.3</v>
      </c>
    </row>
    <row r="12" spans="1:5" ht="15.75" customHeight="1">
      <c r="A12" s="220" t="s">
        <v>182</v>
      </c>
      <c r="B12" s="221">
        <v>27</v>
      </c>
      <c r="C12" s="384">
        <v>607304.9</v>
      </c>
      <c r="D12" s="330">
        <v>10.038619203133315</v>
      </c>
      <c r="E12" s="221">
        <v>9.1</v>
      </c>
    </row>
    <row r="13" spans="1:5" ht="15.75" customHeight="1">
      <c r="A13" s="217" t="s">
        <v>183</v>
      </c>
      <c r="B13" s="218">
        <v>9</v>
      </c>
      <c r="C13" s="383">
        <v>74780.6</v>
      </c>
      <c r="D13" s="329">
        <v>-19.73066300566432</v>
      </c>
      <c r="E13" s="218">
        <v>8.2</v>
      </c>
    </row>
    <row r="14" spans="1:5" ht="15.75" customHeight="1">
      <c r="A14" s="220" t="s">
        <v>184</v>
      </c>
      <c r="B14" s="221">
        <v>13</v>
      </c>
      <c r="C14" s="384">
        <v>25270.600000000002</v>
      </c>
      <c r="D14" s="330">
        <v>-26.18274230297365</v>
      </c>
      <c r="E14" s="221">
        <v>8.1</v>
      </c>
    </row>
    <row r="15" spans="1:5" ht="15.75" customHeight="1">
      <c r="A15" s="217" t="s">
        <v>185</v>
      </c>
      <c r="B15" s="218">
        <v>9</v>
      </c>
      <c r="C15" s="383">
        <v>53762</v>
      </c>
      <c r="D15" s="329">
        <v>2.35078207100321</v>
      </c>
      <c r="E15" s="218">
        <v>8.8</v>
      </c>
    </row>
    <row r="16" spans="1:5" ht="15.75" customHeight="1">
      <c r="A16" s="220" t="s">
        <v>186</v>
      </c>
      <c r="B16" s="221">
        <v>9</v>
      </c>
      <c r="C16" s="384">
        <v>95351.20000000001</v>
      </c>
      <c r="D16" s="330">
        <v>23.268414078407297</v>
      </c>
      <c r="E16" s="221">
        <v>9.3</v>
      </c>
    </row>
    <row r="17" spans="1:5" ht="15.75" customHeight="1">
      <c r="A17" s="217" t="s">
        <v>187</v>
      </c>
      <c r="B17" s="218">
        <v>3</v>
      </c>
      <c r="C17" s="383">
        <v>70214.6</v>
      </c>
      <c r="D17" s="329">
        <v>-8.784487753421166</v>
      </c>
      <c r="E17" s="218">
        <v>8.5</v>
      </c>
    </row>
    <row r="18" spans="1:5" ht="15.75" customHeight="1" thickBot="1">
      <c r="A18" s="223" t="s">
        <v>188</v>
      </c>
      <c r="B18" s="224">
        <v>33</v>
      </c>
      <c r="C18" s="385">
        <v>418009.9</v>
      </c>
      <c r="D18" s="331">
        <v>1.7755765340295993</v>
      </c>
      <c r="E18" s="224">
        <v>8.8</v>
      </c>
    </row>
    <row r="19" spans="1:5" s="206" customFormat="1" ht="15.75" customHeight="1">
      <c r="A19" s="206" t="s">
        <v>435</v>
      </c>
      <c r="B19" s="207"/>
      <c r="C19" s="207"/>
      <c r="D19" s="208"/>
      <c r="E19" s="207"/>
    </row>
    <row r="20" spans="1:5" s="206" customFormat="1" ht="15.75" customHeight="1">
      <c r="A20" s="206" t="s">
        <v>436</v>
      </c>
      <c r="B20" s="207"/>
      <c r="C20" s="207"/>
      <c r="D20" s="208"/>
      <c r="E20" s="207"/>
    </row>
  </sheetData>
  <sheetProtection/>
  <mergeCells count="1">
    <mergeCell ref="C2:D2"/>
  </mergeCells>
  <printOptions/>
  <pageMargins left="0.75" right="0.75" top="1" bottom="1" header="0.5" footer="0.5"/>
  <pageSetup firstPageNumber="-4105" useFirstPageNumber="1"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E37"/>
  <sheetViews>
    <sheetView zoomScalePageLayoutView="0" workbookViewId="0" topLeftCell="A10">
      <selection activeCell="H20" sqref="H20"/>
    </sheetView>
  </sheetViews>
  <sheetFormatPr defaultColWidth="9.00390625" defaultRowHeight="15.75" customHeight="1"/>
  <cols>
    <col min="1" max="1" width="14.375" style="28" customWidth="1"/>
    <col min="2" max="2" width="6.125" style="10" customWidth="1"/>
    <col min="3" max="3" width="9.375" style="28" customWidth="1"/>
    <col min="4" max="4" width="8.00390625" style="28" customWidth="1"/>
    <col min="5" max="5" width="9.875" style="28" customWidth="1"/>
    <col min="6" max="16384" width="9.00390625" style="28" customWidth="1"/>
  </cols>
  <sheetData>
    <row r="1" spans="1:5" ht="15.75" customHeight="1">
      <c r="A1" s="118" t="s">
        <v>154</v>
      </c>
      <c r="B1" s="226"/>
      <c r="C1" s="227"/>
      <c r="D1" s="227"/>
      <c r="E1" s="228"/>
    </row>
    <row r="2" spans="1:5" ht="15.75" customHeight="1" thickBot="1">
      <c r="A2" s="96" t="str">
        <f>'1.主要指标'!C2</f>
        <v>1-6月</v>
      </c>
      <c r="B2" s="64"/>
      <c r="C2" s="64" t="s">
        <v>189</v>
      </c>
      <c r="D2" s="64" t="s">
        <v>190</v>
      </c>
      <c r="E2" s="64" t="s">
        <v>191</v>
      </c>
    </row>
    <row r="3" spans="1:5" ht="15.75" customHeight="1">
      <c r="A3" s="159" t="s">
        <v>188</v>
      </c>
      <c r="B3" s="88" t="s">
        <v>1</v>
      </c>
      <c r="C3" s="88"/>
      <c r="D3" s="88"/>
      <c r="E3" s="88"/>
    </row>
    <row r="4" spans="1:5" ht="15.75" customHeight="1">
      <c r="A4" s="156" t="s">
        <v>430</v>
      </c>
      <c r="B4" s="152" t="s">
        <v>1</v>
      </c>
      <c r="C4" s="152"/>
      <c r="D4" s="152"/>
      <c r="E4" s="152"/>
    </row>
    <row r="5" spans="1:5" ht="15.75" customHeight="1">
      <c r="A5" s="159" t="s">
        <v>192</v>
      </c>
      <c r="B5" s="88" t="s">
        <v>1</v>
      </c>
      <c r="C5" s="88"/>
      <c r="D5" s="88"/>
      <c r="E5" s="88"/>
    </row>
    <row r="6" spans="1:5" ht="15.75" customHeight="1">
      <c r="A6" s="49" t="s">
        <v>473</v>
      </c>
      <c r="B6" s="29" t="s">
        <v>1</v>
      </c>
      <c r="C6" s="29"/>
      <c r="D6" s="29"/>
      <c r="E6" s="29"/>
    </row>
    <row r="7" spans="1:5" ht="15.75" customHeight="1">
      <c r="A7" s="159" t="s">
        <v>193</v>
      </c>
      <c r="B7" s="88" t="s">
        <v>1</v>
      </c>
      <c r="C7" s="88"/>
      <c r="D7" s="88"/>
      <c r="E7" s="88"/>
    </row>
    <row r="8" spans="1:5" ht="15.75" customHeight="1">
      <c r="A8" s="156" t="s">
        <v>194</v>
      </c>
      <c r="B8" s="152" t="s">
        <v>1</v>
      </c>
      <c r="C8" s="152"/>
      <c r="D8" s="152"/>
      <c r="E8" s="152"/>
    </row>
    <row r="9" spans="1:5" ht="15.75" customHeight="1">
      <c r="A9" s="159" t="s">
        <v>431</v>
      </c>
      <c r="B9" s="88" t="s">
        <v>1</v>
      </c>
      <c r="C9" s="88"/>
      <c r="D9" s="88"/>
      <c r="E9" s="88"/>
    </row>
    <row r="10" spans="1:5" ht="15.75" customHeight="1">
      <c r="A10" s="156" t="s">
        <v>195</v>
      </c>
      <c r="B10" s="152" t="s">
        <v>1</v>
      </c>
      <c r="C10" s="152"/>
      <c r="D10" s="152"/>
      <c r="E10" s="152"/>
    </row>
    <row r="11" spans="1:5" ht="15.75" customHeight="1">
      <c r="A11" s="159" t="s">
        <v>175</v>
      </c>
      <c r="B11" s="88" t="s">
        <v>1</v>
      </c>
      <c r="C11" s="88"/>
      <c r="D11" s="88"/>
      <c r="E11" s="88"/>
    </row>
    <row r="12" spans="1:5" ht="15.75" customHeight="1">
      <c r="A12" s="156" t="s">
        <v>176</v>
      </c>
      <c r="B12" s="152" t="s">
        <v>1</v>
      </c>
      <c r="C12" s="152"/>
      <c r="D12" s="152"/>
      <c r="E12" s="152"/>
    </row>
    <row r="13" spans="1:5" ht="15.75" customHeight="1">
      <c r="A13" s="159" t="s">
        <v>177</v>
      </c>
      <c r="B13" s="88" t="s">
        <v>1</v>
      </c>
      <c r="C13" s="88"/>
      <c r="D13" s="88"/>
      <c r="E13" s="88"/>
    </row>
    <row r="14" spans="1:5" ht="15.75" customHeight="1">
      <c r="A14" s="49" t="s">
        <v>178</v>
      </c>
      <c r="B14" s="29" t="s">
        <v>1</v>
      </c>
      <c r="C14" s="29"/>
      <c r="D14" s="29"/>
      <c r="E14" s="29"/>
    </row>
    <row r="15" spans="1:5" ht="15.75" customHeight="1">
      <c r="A15" s="159" t="s">
        <v>179</v>
      </c>
      <c r="B15" s="88" t="s">
        <v>1</v>
      </c>
      <c r="C15" s="88"/>
      <c r="D15" s="88"/>
      <c r="E15" s="88"/>
    </row>
    <row r="16" spans="1:5" ht="15.75" customHeight="1">
      <c r="A16" s="156" t="s">
        <v>180</v>
      </c>
      <c r="B16" s="152" t="s">
        <v>1</v>
      </c>
      <c r="C16" s="152"/>
      <c r="D16" s="152"/>
      <c r="E16" s="152"/>
    </row>
    <row r="17" spans="1:5" ht="15.75" customHeight="1">
      <c r="A17" s="159" t="s">
        <v>181</v>
      </c>
      <c r="B17" s="88" t="s">
        <v>1</v>
      </c>
      <c r="C17" s="88"/>
      <c r="D17" s="88"/>
      <c r="E17" s="88"/>
    </row>
    <row r="18" spans="1:5" ht="15.75" customHeight="1">
      <c r="A18" s="156" t="s">
        <v>182</v>
      </c>
      <c r="B18" s="152" t="s">
        <v>1</v>
      </c>
      <c r="C18" s="152"/>
      <c r="D18" s="152"/>
      <c r="E18" s="152"/>
    </row>
    <row r="19" spans="1:5" s="56" customFormat="1" ht="15.75" customHeight="1">
      <c r="A19" s="51" t="s">
        <v>183</v>
      </c>
      <c r="B19" s="50" t="s">
        <v>1</v>
      </c>
      <c r="C19" s="50"/>
      <c r="D19" s="50"/>
      <c r="E19" s="50"/>
    </row>
    <row r="20" spans="1:5" ht="15.75" customHeight="1">
      <c r="A20" s="49" t="s">
        <v>186</v>
      </c>
      <c r="B20" s="29" t="s">
        <v>1</v>
      </c>
      <c r="C20" s="29"/>
      <c r="D20" s="29"/>
      <c r="E20" s="29"/>
    </row>
    <row r="21" spans="1:5" ht="15.75" customHeight="1">
      <c r="A21" s="51" t="s">
        <v>187</v>
      </c>
      <c r="B21" s="50" t="s">
        <v>1</v>
      </c>
      <c r="C21" s="50"/>
      <c r="D21" s="50"/>
      <c r="E21" s="50"/>
    </row>
    <row r="22" spans="1:5" ht="15.75" customHeight="1">
      <c r="A22" s="49" t="s">
        <v>184</v>
      </c>
      <c r="B22" s="29" t="s">
        <v>1</v>
      </c>
      <c r="C22" s="29"/>
      <c r="D22" s="29"/>
      <c r="E22" s="29"/>
    </row>
    <row r="23" spans="1:5" ht="15.75" customHeight="1" thickBot="1">
      <c r="A23" s="104" t="s">
        <v>185</v>
      </c>
      <c r="B23" s="76" t="s">
        <v>1</v>
      </c>
      <c r="C23" s="76"/>
      <c r="D23" s="76"/>
      <c r="E23" s="76"/>
    </row>
    <row r="24" spans="1:2" ht="15.75" customHeight="1">
      <c r="A24" s="28" t="s">
        <v>574</v>
      </c>
      <c r="B24" s="28"/>
    </row>
    <row r="25" ht="15.75" customHeight="1">
      <c r="B25" s="28"/>
    </row>
    <row r="26" spans="3:5" ht="15.75" customHeight="1">
      <c r="C26" s="27"/>
      <c r="D26" s="27"/>
      <c r="E26" s="229"/>
    </row>
    <row r="27" spans="2:5" ht="15.75" customHeight="1">
      <c r="B27" s="29"/>
      <c r="C27" s="30"/>
      <c r="D27" s="27"/>
      <c r="E27" s="27"/>
    </row>
    <row r="28" spans="3:5" ht="15.75" customHeight="1">
      <c r="C28" s="27"/>
      <c r="D28" s="27"/>
      <c r="E28" s="27"/>
    </row>
    <row r="29" spans="1:5" ht="15.75" customHeight="1">
      <c r="A29" s="27"/>
      <c r="B29" s="29"/>
      <c r="C29" s="27"/>
      <c r="D29" s="27"/>
      <c r="E29" s="27"/>
    </row>
    <row r="30" spans="3:5" ht="15.75" customHeight="1">
      <c r="C30" s="27"/>
      <c r="D30" s="27"/>
      <c r="E30" s="27"/>
    </row>
    <row r="31" spans="1:5" ht="15.75" customHeight="1">
      <c r="A31" s="27"/>
      <c r="B31" s="29"/>
      <c r="C31" s="27"/>
      <c r="D31" s="27"/>
      <c r="E31" s="27"/>
    </row>
    <row r="32" spans="3:5" ht="15.75" customHeight="1">
      <c r="C32" s="11"/>
      <c r="D32" s="11"/>
      <c r="E32" s="27"/>
    </row>
    <row r="33" spans="1:5" ht="15.75" customHeight="1">
      <c r="A33" s="27"/>
      <c r="B33" s="29"/>
      <c r="C33" s="27"/>
      <c r="D33" s="27"/>
      <c r="E33" s="27"/>
    </row>
    <row r="34" spans="3:5" ht="15.75" customHeight="1">
      <c r="C34" s="27"/>
      <c r="D34" s="27"/>
      <c r="E34" s="27"/>
    </row>
    <row r="35" spans="1:5" ht="15.75" customHeight="1">
      <c r="A35" s="27"/>
      <c r="B35" s="29"/>
      <c r="C35" s="27"/>
      <c r="D35" s="27"/>
      <c r="E35" s="30"/>
    </row>
    <row r="37" ht="15.75" customHeight="1">
      <c r="A37" s="27"/>
    </row>
  </sheetData>
  <sheetProtection/>
  <printOptions/>
  <pageMargins left="0.75" right="0.75" top="0.479166666666667" bottom="0.666666666666667" header="0.5" footer="0.5"/>
  <pageSetup firstPageNumber="-4105" useFirstPageNumber="1" horizontalDpi="180" verticalDpi="180" orientation="portrait" paperSize="9"/>
</worksheet>
</file>

<file path=xl/worksheets/sheet22.xml><?xml version="1.0" encoding="utf-8"?>
<worksheet xmlns="http://schemas.openxmlformats.org/spreadsheetml/2006/main" xmlns:r="http://schemas.openxmlformats.org/officeDocument/2006/relationships">
  <sheetPr>
    <tabColor rgb="FF00B050"/>
  </sheetPr>
  <dimension ref="A1:L32"/>
  <sheetViews>
    <sheetView zoomScalePageLayoutView="0" workbookViewId="0" topLeftCell="A1">
      <selection activeCell="M22" sqref="M22"/>
    </sheetView>
  </sheetViews>
  <sheetFormatPr defaultColWidth="9.00390625" defaultRowHeight="15.75" customHeight="1"/>
  <cols>
    <col min="1" max="1" width="9.00390625" style="28" customWidth="1"/>
    <col min="2" max="2" width="13.75390625" style="28" customWidth="1"/>
    <col min="3" max="3" width="10.50390625" style="105" customWidth="1"/>
    <col min="4" max="4" width="10.50390625" style="28" customWidth="1"/>
    <col min="5" max="5" width="10.50390625" style="235" customWidth="1"/>
    <col min="6" max="16384" width="9.00390625" style="28" customWidth="1"/>
  </cols>
  <sheetData>
    <row r="1" spans="1:5" ht="15.75" customHeight="1">
      <c r="A1" s="129" t="s">
        <v>154</v>
      </c>
      <c r="B1" s="119"/>
      <c r="C1" s="187"/>
      <c r="D1" s="187"/>
      <c r="E1" s="230"/>
    </row>
    <row r="2" spans="2:5" ht="15.75" customHeight="1">
      <c r="B2" s="29" t="s">
        <v>84</v>
      </c>
      <c r="C2" s="231" t="s">
        <v>196</v>
      </c>
      <c r="D2" s="144" t="s">
        <v>197</v>
      </c>
      <c r="E2" s="231" t="s">
        <v>196</v>
      </c>
    </row>
    <row r="3" spans="1:5" ht="15.75" customHeight="1" thickBot="1">
      <c r="A3" s="96" t="str">
        <f>'1.主要指标'!C2</f>
        <v>1-6月</v>
      </c>
      <c r="B3" s="64" t="s">
        <v>198</v>
      </c>
      <c r="C3" s="232" t="s">
        <v>199</v>
      </c>
      <c r="D3" s="41" t="s">
        <v>198</v>
      </c>
      <c r="E3" s="232" t="s">
        <v>199</v>
      </c>
    </row>
    <row r="4" spans="1:5" ht="15.75" customHeight="1">
      <c r="A4" s="188" t="s">
        <v>188</v>
      </c>
      <c r="B4" s="366">
        <v>70974</v>
      </c>
      <c r="C4" s="287">
        <v>2.81</v>
      </c>
      <c r="D4" s="366">
        <v>65811</v>
      </c>
      <c r="E4" s="287">
        <v>2.2</v>
      </c>
    </row>
    <row r="5" spans="1:5" ht="15.75" customHeight="1">
      <c r="A5" s="49" t="s">
        <v>175</v>
      </c>
      <c r="B5" s="112">
        <v>38672</v>
      </c>
      <c r="C5" s="113">
        <v>10.36</v>
      </c>
      <c r="D5" s="112">
        <v>36003</v>
      </c>
      <c r="E5" s="113">
        <v>10.2</v>
      </c>
    </row>
    <row r="6" spans="1:5" ht="15.75" customHeight="1">
      <c r="A6" s="51" t="s">
        <v>200</v>
      </c>
      <c r="B6" s="111">
        <v>24618</v>
      </c>
      <c r="C6" s="114">
        <v>-11.92</v>
      </c>
      <c r="D6" s="111">
        <v>22642</v>
      </c>
      <c r="E6" s="114">
        <v>-12.48</v>
      </c>
    </row>
    <row r="7" spans="1:5" ht="15.75" customHeight="1">
      <c r="A7" s="49" t="s">
        <v>201</v>
      </c>
      <c r="B7" s="112">
        <v>41410</v>
      </c>
      <c r="C7" s="113">
        <v>-4.23</v>
      </c>
      <c r="D7" s="112">
        <v>38647</v>
      </c>
      <c r="E7" s="113">
        <v>0.01</v>
      </c>
    </row>
    <row r="8" spans="1:5" ht="15.75" customHeight="1">
      <c r="A8" s="51" t="s">
        <v>202</v>
      </c>
      <c r="B8" s="111">
        <v>54048</v>
      </c>
      <c r="C8" s="114">
        <v>5.23</v>
      </c>
      <c r="D8" s="111">
        <v>50725</v>
      </c>
      <c r="E8" s="114">
        <v>4.98</v>
      </c>
    </row>
    <row r="9" spans="1:5" ht="15.75" customHeight="1">
      <c r="A9" s="49" t="s">
        <v>179</v>
      </c>
      <c r="B9" s="112">
        <v>75855</v>
      </c>
      <c r="C9" s="113">
        <v>0.01</v>
      </c>
      <c r="D9" s="112">
        <v>72339</v>
      </c>
      <c r="E9" s="113">
        <v>0.08</v>
      </c>
    </row>
    <row r="10" spans="1:5" ht="15.75" customHeight="1">
      <c r="A10" s="51" t="s">
        <v>203</v>
      </c>
      <c r="B10" s="111">
        <v>47609</v>
      </c>
      <c r="C10" s="114">
        <v>25.82</v>
      </c>
      <c r="D10" s="111">
        <v>42947</v>
      </c>
      <c r="E10" s="114">
        <v>24.93</v>
      </c>
    </row>
    <row r="11" spans="1:5" ht="15.75" customHeight="1">
      <c r="A11" s="49" t="s">
        <v>204</v>
      </c>
      <c r="B11" s="112">
        <v>23089</v>
      </c>
      <c r="C11" s="113">
        <v>8.35</v>
      </c>
      <c r="D11" s="112">
        <v>21582</v>
      </c>
      <c r="E11" s="113">
        <v>8.52</v>
      </c>
    </row>
    <row r="12" spans="1:10" ht="15.75" customHeight="1">
      <c r="A12" s="51" t="s">
        <v>182</v>
      </c>
      <c r="B12" s="111">
        <v>51551</v>
      </c>
      <c r="C12" s="114">
        <v>5.7</v>
      </c>
      <c r="D12" s="111">
        <v>48316</v>
      </c>
      <c r="E12" s="114">
        <v>7.83</v>
      </c>
      <c r="J12" s="177"/>
    </row>
    <row r="13" spans="1:5" ht="15.75" customHeight="1">
      <c r="A13" s="49" t="s">
        <v>205</v>
      </c>
      <c r="B13" s="112">
        <v>13610</v>
      </c>
      <c r="C13" s="113">
        <v>2.86</v>
      </c>
      <c r="D13" s="112">
        <v>12791</v>
      </c>
      <c r="E13" s="113">
        <v>3.03</v>
      </c>
    </row>
    <row r="14" spans="1:5" ht="15.75" customHeight="1">
      <c r="A14" s="51" t="s">
        <v>206</v>
      </c>
      <c r="B14" s="111">
        <v>30484</v>
      </c>
      <c r="C14" s="114">
        <v>14.67</v>
      </c>
      <c r="D14" s="111">
        <v>28436</v>
      </c>
      <c r="E14" s="114">
        <v>13.18</v>
      </c>
    </row>
    <row r="15" spans="1:12" ht="15.75" customHeight="1">
      <c r="A15" s="49" t="s">
        <v>207</v>
      </c>
      <c r="B15" s="112">
        <v>3525</v>
      </c>
      <c r="C15" s="113">
        <v>-76.42</v>
      </c>
      <c r="D15" s="112">
        <v>2947</v>
      </c>
      <c r="E15" s="113">
        <v>-79.2</v>
      </c>
      <c r="L15" s="28" t="s">
        <v>208</v>
      </c>
    </row>
    <row r="16" spans="1:5" ht="15.75" customHeight="1">
      <c r="A16" s="51" t="s">
        <v>184</v>
      </c>
      <c r="B16" s="111">
        <v>16536</v>
      </c>
      <c r="C16" s="114">
        <v>13.14</v>
      </c>
      <c r="D16" s="111">
        <v>15209</v>
      </c>
      <c r="E16" s="114">
        <v>13.54</v>
      </c>
    </row>
    <row r="17" spans="1:5" ht="15.75" customHeight="1" thickBot="1">
      <c r="A17" s="189" t="s">
        <v>185</v>
      </c>
      <c r="B17" s="128">
        <v>20110</v>
      </c>
      <c r="C17" s="161">
        <v>15.63</v>
      </c>
      <c r="D17" s="128">
        <v>17697</v>
      </c>
      <c r="E17" s="161">
        <v>10.3</v>
      </c>
    </row>
    <row r="18" spans="1:5" ht="15.75" customHeight="1">
      <c r="A18" s="233"/>
      <c r="B18" s="83"/>
      <c r="C18" s="83"/>
      <c r="D18" s="83"/>
      <c r="E18" s="83"/>
    </row>
    <row r="19" spans="1:5" ht="15.75" customHeight="1">
      <c r="A19" s="234"/>
      <c r="C19" s="28"/>
      <c r="E19" s="28"/>
    </row>
    <row r="20" spans="1:5" ht="15.75" customHeight="1">
      <c r="A20" s="234"/>
      <c r="C20" s="28"/>
      <c r="E20" s="28"/>
    </row>
    <row r="21" spans="1:5" ht="15.75" customHeight="1">
      <c r="A21" s="234"/>
      <c r="C21" s="28"/>
      <c r="E21" s="28"/>
    </row>
    <row r="22" spans="1:5" ht="15.75" customHeight="1">
      <c r="A22" s="234"/>
      <c r="C22" s="28"/>
      <c r="E22" s="28"/>
    </row>
    <row r="23" spans="1:5" ht="15.75" customHeight="1">
      <c r="A23" s="235"/>
      <c r="C23" s="28"/>
      <c r="E23" s="28"/>
    </row>
    <row r="24" spans="1:5" ht="15.75" customHeight="1">
      <c r="A24" s="235"/>
      <c r="C24" s="28"/>
      <c r="E24" s="28"/>
    </row>
    <row r="25" spans="1:5" ht="15.75" customHeight="1">
      <c r="A25" s="235"/>
      <c r="C25" s="28"/>
      <c r="E25" s="28"/>
    </row>
    <row r="26" spans="1:5" ht="15.75" customHeight="1">
      <c r="A26" s="235"/>
      <c r="C26" s="28"/>
      <c r="E26" s="28"/>
    </row>
    <row r="27" spans="1:5" ht="15.75" customHeight="1">
      <c r="A27" s="235"/>
      <c r="C27" s="28"/>
      <c r="E27" s="28"/>
    </row>
    <row r="28" spans="1:5" ht="15.75" customHeight="1">
      <c r="A28" s="235"/>
      <c r="C28" s="28"/>
      <c r="E28" s="28"/>
    </row>
    <row r="29" spans="1:5" ht="15.75" customHeight="1">
      <c r="A29" s="235"/>
      <c r="C29" s="28"/>
      <c r="E29" s="28"/>
    </row>
    <row r="30" spans="1:5" ht="15.75" customHeight="1">
      <c r="A30" s="235"/>
      <c r="C30" s="28"/>
      <c r="E30" s="28"/>
    </row>
    <row r="31" spans="1:5" ht="15.75" customHeight="1">
      <c r="A31" s="235"/>
      <c r="C31" s="28"/>
      <c r="E31" s="28"/>
    </row>
    <row r="32" spans="1:5" ht="15.75" customHeight="1">
      <c r="A32" s="235"/>
      <c r="C32" s="28"/>
      <c r="E32" s="28"/>
    </row>
  </sheetData>
  <sheetProtection/>
  <printOptions/>
  <pageMargins left="0.75" right="0.75" top="1" bottom="1" header="0.5" footer="0.5"/>
  <pageSetup firstPageNumber="-4105" useFirstPageNumber="1"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C20"/>
  <sheetViews>
    <sheetView zoomScalePageLayoutView="0" workbookViewId="0" topLeftCell="A1">
      <selection activeCell="D5" sqref="D5:E19"/>
    </sheetView>
  </sheetViews>
  <sheetFormatPr defaultColWidth="8.75390625" defaultRowHeight="14.25"/>
  <cols>
    <col min="1" max="1" width="15.25390625" style="3" customWidth="1"/>
    <col min="2" max="2" width="9.75390625" style="3" customWidth="1"/>
    <col min="3" max="3" width="15.25390625" style="3" customWidth="1"/>
    <col min="4" max="16384" width="8.75390625" style="3" customWidth="1"/>
  </cols>
  <sheetData>
    <row r="1" spans="1:3" ht="14.25">
      <c r="A1" s="12" t="s">
        <v>154</v>
      </c>
      <c r="B1" s="13"/>
      <c r="C1" s="7"/>
    </row>
    <row r="2" spans="1:3" s="2" customFormat="1" ht="23.25" customHeight="1">
      <c r="A2" s="25" t="str">
        <f>'1.主要指标'!C2</f>
        <v>1-6月</v>
      </c>
      <c r="B2" s="26" t="s">
        <v>209</v>
      </c>
      <c r="C2" s="14" t="s">
        <v>123</v>
      </c>
    </row>
    <row r="3" spans="1:3" s="2" customFormat="1" ht="13.5">
      <c r="A3" s="8" t="s">
        <v>210</v>
      </c>
      <c r="B3" s="15" t="s">
        <v>157</v>
      </c>
      <c r="C3" s="16" t="s">
        <v>10</v>
      </c>
    </row>
    <row r="4" spans="1:3" ht="14.25">
      <c r="A4" s="17" t="s">
        <v>211</v>
      </c>
      <c r="B4" s="17"/>
      <c r="C4" s="17"/>
    </row>
    <row r="5" spans="1:3" ht="14.25">
      <c r="A5" s="18" t="s">
        <v>188</v>
      </c>
      <c r="B5" s="19">
        <v>60</v>
      </c>
      <c r="C5" s="19">
        <v>272513</v>
      </c>
    </row>
    <row r="6" spans="1:3" ht="14.25">
      <c r="A6" s="17" t="s">
        <v>212</v>
      </c>
      <c r="B6" s="20"/>
      <c r="C6" s="20"/>
    </row>
    <row r="7" spans="1:3" ht="14.25">
      <c r="A7" s="18" t="s">
        <v>175</v>
      </c>
      <c r="B7" s="19">
        <v>39</v>
      </c>
      <c r="C7" s="19">
        <v>228709</v>
      </c>
    </row>
    <row r="8" spans="1:3" ht="14.25">
      <c r="A8" s="21" t="s">
        <v>213</v>
      </c>
      <c r="B8" s="22">
        <v>66</v>
      </c>
      <c r="C8" s="22">
        <v>241927</v>
      </c>
    </row>
    <row r="9" spans="1:3" ht="14.25">
      <c r="A9" s="18" t="s">
        <v>177</v>
      </c>
      <c r="B9" s="19">
        <v>59</v>
      </c>
      <c r="C9" s="19">
        <v>257487</v>
      </c>
    </row>
    <row r="10" spans="1:3" ht="14.25">
      <c r="A10" s="21" t="s">
        <v>178</v>
      </c>
      <c r="B10" s="22">
        <v>37</v>
      </c>
      <c r="C10" s="22">
        <v>252134</v>
      </c>
    </row>
    <row r="11" spans="1:3" ht="14.25">
      <c r="A11" s="18" t="s">
        <v>179</v>
      </c>
      <c r="B11" s="19">
        <v>29</v>
      </c>
      <c r="C11" s="19">
        <v>213292</v>
      </c>
    </row>
    <row r="12" spans="1:3" ht="14.25">
      <c r="A12" s="21" t="s">
        <v>180</v>
      </c>
      <c r="B12" s="22">
        <v>99</v>
      </c>
      <c r="C12" s="22">
        <v>255002</v>
      </c>
    </row>
    <row r="13" spans="1:3" ht="14.25">
      <c r="A13" s="18" t="s">
        <v>181</v>
      </c>
      <c r="B13" s="19">
        <v>110</v>
      </c>
      <c r="C13" s="19">
        <v>268796</v>
      </c>
    </row>
    <row r="14" spans="1:3" ht="14.25">
      <c r="A14" s="21" t="s">
        <v>182</v>
      </c>
      <c r="B14" s="22">
        <v>113</v>
      </c>
      <c r="C14" s="22">
        <v>256339</v>
      </c>
    </row>
    <row r="15" spans="1:3" ht="14.25">
      <c r="A15" s="18" t="s">
        <v>183</v>
      </c>
      <c r="B15" s="19">
        <v>139</v>
      </c>
      <c r="C15" s="19">
        <v>256222</v>
      </c>
    </row>
    <row r="16" spans="1:3" ht="14.25">
      <c r="A16" s="21" t="s">
        <v>186</v>
      </c>
      <c r="B16" s="22">
        <v>50</v>
      </c>
      <c r="C16" s="22">
        <v>258255</v>
      </c>
    </row>
    <row r="17" spans="1:3" ht="14.25">
      <c r="A17" s="18" t="s">
        <v>187</v>
      </c>
      <c r="B17" s="19">
        <v>180</v>
      </c>
      <c r="C17" s="19">
        <v>257692</v>
      </c>
    </row>
    <row r="18" spans="1:3" ht="14.25">
      <c r="A18" s="21" t="s">
        <v>184</v>
      </c>
      <c r="B18" s="22">
        <v>104</v>
      </c>
      <c r="C18" s="22">
        <v>263473</v>
      </c>
    </row>
    <row r="19" spans="1:3" ht="14.25">
      <c r="A19" s="23" t="s">
        <v>185</v>
      </c>
      <c r="B19" s="24">
        <v>171</v>
      </c>
      <c r="C19" s="24">
        <v>251424</v>
      </c>
    </row>
    <row r="20" ht="14.25">
      <c r="A20" s="1"/>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00B050"/>
  </sheetPr>
  <dimension ref="A1:E19"/>
  <sheetViews>
    <sheetView zoomScalePageLayoutView="0" workbookViewId="0" topLeftCell="A1">
      <selection activeCell="L12" sqref="L12"/>
    </sheetView>
  </sheetViews>
  <sheetFormatPr defaultColWidth="9.00390625" defaultRowHeight="15.75" customHeight="1"/>
  <cols>
    <col min="1" max="1" width="12.375" style="43" customWidth="1"/>
    <col min="2" max="2" width="11.625" style="43" customWidth="1"/>
    <col min="3" max="3" width="13.125" style="43" customWidth="1"/>
    <col min="4" max="16384" width="9.00390625" style="43" customWidth="1"/>
  </cols>
  <sheetData>
    <row r="1" spans="1:3" ht="15.75" customHeight="1" thickBot="1">
      <c r="A1" s="129" t="s">
        <v>154</v>
      </c>
      <c r="B1" s="163"/>
      <c r="C1" s="86"/>
    </row>
    <row r="2" spans="1:5" ht="35.25" customHeight="1">
      <c r="A2" s="236"/>
      <c r="B2" s="237" t="s">
        <v>214</v>
      </c>
      <c r="C2" s="238" t="s">
        <v>215</v>
      </c>
      <c r="D2" s="95" t="s">
        <v>310</v>
      </c>
      <c r="E2" s="95" t="s">
        <v>311</v>
      </c>
    </row>
    <row r="3" spans="1:5" ht="15.75" customHeight="1" thickBot="1">
      <c r="A3" s="96" t="str">
        <f>'1.主要指标'!C2</f>
        <v>1-6月</v>
      </c>
      <c r="B3" s="239" t="s">
        <v>157</v>
      </c>
      <c r="C3" s="240" t="s">
        <v>10</v>
      </c>
      <c r="D3" s="239" t="s">
        <v>157</v>
      </c>
      <c r="E3" s="240" t="s">
        <v>322</v>
      </c>
    </row>
    <row r="4" spans="1:5" ht="15.75" customHeight="1">
      <c r="A4" s="155" t="s">
        <v>211</v>
      </c>
      <c r="B4" s="155"/>
      <c r="C4" s="155"/>
      <c r="D4" s="155"/>
      <c r="E4" s="155"/>
    </row>
    <row r="5" spans="1:5" ht="15.75" customHeight="1">
      <c r="A5" s="49" t="s">
        <v>188</v>
      </c>
      <c r="B5" s="112">
        <v>53</v>
      </c>
      <c r="C5" s="112">
        <v>195574</v>
      </c>
      <c r="D5" s="112">
        <v>2</v>
      </c>
      <c r="E5" s="112">
        <v>8655</v>
      </c>
    </row>
    <row r="6" spans="1:5" ht="15.75" customHeight="1">
      <c r="A6" s="155" t="s">
        <v>212</v>
      </c>
      <c r="B6" s="341"/>
      <c r="C6" s="341"/>
      <c r="D6" s="341"/>
      <c r="E6" s="341"/>
    </row>
    <row r="7" spans="1:5" ht="15.75" customHeight="1">
      <c r="A7" s="49" t="s">
        <v>175</v>
      </c>
      <c r="B7" s="112">
        <v>8</v>
      </c>
      <c r="C7" s="112">
        <v>138750</v>
      </c>
      <c r="D7" s="112">
        <v>0</v>
      </c>
      <c r="E7" s="112">
        <v>793</v>
      </c>
    </row>
    <row r="8" spans="1:5" ht="15.75" customHeight="1">
      <c r="A8" s="51" t="s">
        <v>213</v>
      </c>
      <c r="B8" s="111">
        <v>41</v>
      </c>
      <c r="C8" s="111">
        <v>175062</v>
      </c>
      <c r="D8" s="111">
        <v>1</v>
      </c>
      <c r="E8" s="111">
        <v>4095</v>
      </c>
    </row>
    <row r="9" spans="1:5" ht="15.75" customHeight="1">
      <c r="A9" s="49" t="s">
        <v>177</v>
      </c>
      <c r="B9" s="112">
        <v>20</v>
      </c>
      <c r="C9" s="112">
        <v>152501</v>
      </c>
      <c r="D9" s="112">
        <v>1</v>
      </c>
      <c r="E9" s="112">
        <v>5448</v>
      </c>
    </row>
    <row r="10" spans="1:5" ht="15.75" customHeight="1">
      <c r="A10" s="51" t="s">
        <v>178</v>
      </c>
      <c r="B10" s="111">
        <v>23</v>
      </c>
      <c r="C10" s="111">
        <v>158670</v>
      </c>
      <c r="D10" s="111">
        <v>3</v>
      </c>
      <c r="E10" s="111">
        <v>4079</v>
      </c>
    </row>
    <row r="11" spans="1:5" ht="15.75" customHeight="1">
      <c r="A11" s="49" t="s">
        <v>179</v>
      </c>
      <c r="B11" s="112">
        <v>22</v>
      </c>
      <c r="C11" s="112">
        <v>215533</v>
      </c>
      <c r="D11" s="112">
        <v>4</v>
      </c>
      <c r="E11" s="112">
        <v>4784</v>
      </c>
    </row>
    <row r="12" spans="1:5" ht="15.75" customHeight="1">
      <c r="A12" s="51" t="s">
        <v>180</v>
      </c>
      <c r="B12" s="111">
        <v>53</v>
      </c>
      <c r="C12" s="111">
        <v>165263</v>
      </c>
      <c r="D12" s="111">
        <v>1</v>
      </c>
      <c r="E12" s="111">
        <v>4801</v>
      </c>
    </row>
    <row r="13" spans="1:5" ht="15.75" customHeight="1">
      <c r="A13" s="49" t="s">
        <v>181</v>
      </c>
      <c r="B13" s="112">
        <v>33</v>
      </c>
      <c r="C13" s="112">
        <v>154312</v>
      </c>
      <c r="D13" s="112">
        <v>1</v>
      </c>
      <c r="E13" s="112">
        <v>5510</v>
      </c>
    </row>
    <row r="14" spans="1:5" ht="15.75" customHeight="1">
      <c r="A14" s="51" t="s">
        <v>182</v>
      </c>
      <c r="B14" s="111">
        <v>74</v>
      </c>
      <c r="C14" s="111">
        <v>153943</v>
      </c>
      <c r="D14" s="111">
        <v>5</v>
      </c>
      <c r="E14" s="111">
        <v>4014</v>
      </c>
    </row>
    <row r="15" spans="1:5" ht="15.75" customHeight="1">
      <c r="A15" s="49" t="s">
        <v>183</v>
      </c>
      <c r="B15" s="112">
        <v>42</v>
      </c>
      <c r="C15" s="112">
        <v>154098</v>
      </c>
      <c r="D15" s="112">
        <v>2</v>
      </c>
      <c r="E15" s="112">
        <v>4002</v>
      </c>
    </row>
    <row r="16" spans="1:5" ht="15.75" customHeight="1">
      <c r="A16" s="51" t="s">
        <v>186</v>
      </c>
      <c r="B16" s="111">
        <v>47</v>
      </c>
      <c r="C16" s="111">
        <v>152803</v>
      </c>
      <c r="D16" s="111">
        <v>2</v>
      </c>
      <c r="E16" s="111">
        <v>4815</v>
      </c>
    </row>
    <row r="17" spans="1:5" ht="15.75" customHeight="1">
      <c r="A17" s="49" t="s">
        <v>187</v>
      </c>
      <c r="B17" s="112">
        <v>28</v>
      </c>
      <c r="C17" s="112">
        <v>54956</v>
      </c>
      <c r="D17" s="112">
        <v>0</v>
      </c>
      <c r="E17" s="112">
        <v>50</v>
      </c>
    </row>
    <row r="18" spans="1:5" ht="15.75" customHeight="1">
      <c r="A18" s="51" t="s">
        <v>184</v>
      </c>
      <c r="B18" s="111">
        <v>103</v>
      </c>
      <c r="C18" s="111">
        <v>154059</v>
      </c>
      <c r="D18" s="111">
        <v>1</v>
      </c>
      <c r="E18" s="111">
        <v>4500</v>
      </c>
    </row>
    <row r="19" spans="1:5" ht="15.75" customHeight="1" thickBot="1">
      <c r="A19" s="189" t="s">
        <v>185</v>
      </c>
      <c r="B19" s="128">
        <v>44</v>
      </c>
      <c r="C19" s="128">
        <v>174805</v>
      </c>
      <c r="D19" s="128">
        <v>1</v>
      </c>
      <c r="E19" s="128">
        <v>5094</v>
      </c>
    </row>
  </sheetData>
  <sheetProtection/>
  <printOptions/>
  <pageMargins left="0.699305555555556" right="0.699305555555556"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50"/>
  </sheetPr>
  <dimension ref="A1:O28"/>
  <sheetViews>
    <sheetView zoomScalePageLayoutView="0" workbookViewId="0" topLeftCell="A1">
      <selection activeCell="K33" sqref="K33"/>
    </sheetView>
  </sheetViews>
  <sheetFormatPr defaultColWidth="9.00390625" defaultRowHeight="15.75" customHeight="1"/>
  <cols>
    <col min="1" max="1" width="14.00390625" style="43" customWidth="1"/>
    <col min="2" max="2" width="11.125" style="149" customWidth="1"/>
    <col min="3" max="3" width="8.875" style="149" customWidth="1"/>
    <col min="4" max="4" width="10.25390625" style="149" customWidth="1"/>
    <col min="5" max="5" width="10.50390625" style="149" customWidth="1"/>
    <col min="6" max="6" width="10.375" style="43" customWidth="1"/>
    <col min="7" max="16384" width="9.00390625" style="43" customWidth="1"/>
  </cols>
  <sheetData>
    <row r="1" spans="1:7" ht="15.75" customHeight="1">
      <c r="A1" s="241" t="s">
        <v>216</v>
      </c>
      <c r="B1" s="242"/>
      <c r="C1" s="242"/>
      <c r="D1" s="243"/>
      <c r="E1" s="243"/>
      <c r="F1" s="243"/>
      <c r="G1" s="243"/>
    </row>
    <row r="2" spans="2:7" ht="15.75" customHeight="1">
      <c r="B2" s="398" t="s">
        <v>217</v>
      </c>
      <c r="C2" s="398"/>
      <c r="D2" s="398" t="s">
        <v>218</v>
      </c>
      <c r="E2" s="398"/>
      <c r="F2" s="398" t="s">
        <v>219</v>
      </c>
      <c r="G2" s="398"/>
    </row>
    <row r="3" spans="1:7" ht="15.75" customHeight="1">
      <c r="A3" s="334" t="s">
        <v>476</v>
      </c>
      <c r="B3" s="244" t="s">
        <v>220</v>
      </c>
      <c r="C3" s="245" t="s">
        <v>221</v>
      </c>
      <c r="D3" s="244" t="s">
        <v>220</v>
      </c>
      <c r="E3" s="245" t="s">
        <v>221</v>
      </c>
      <c r="F3" s="244" t="s">
        <v>220</v>
      </c>
      <c r="G3" s="245" t="s">
        <v>221</v>
      </c>
    </row>
    <row r="4" spans="1:7" s="46" customFormat="1" ht="15.75" customHeight="1">
      <c r="A4" s="31" t="s">
        <v>242</v>
      </c>
      <c r="B4" s="246">
        <v>199.46</v>
      </c>
      <c r="C4" s="246">
        <v>10.8</v>
      </c>
      <c r="D4" s="246">
        <v>43.63</v>
      </c>
      <c r="E4" s="246">
        <v>1.6</v>
      </c>
      <c r="F4" s="246">
        <v>148.84</v>
      </c>
      <c r="G4" s="246">
        <v>14.5</v>
      </c>
    </row>
    <row r="5" spans="1:7" ht="15.75" customHeight="1">
      <c r="A5" s="56" t="s">
        <v>241</v>
      </c>
      <c r="B5" s="247">
        <v>882.15</v>
      </c>
      <c r="C5" s="247">
        <v>9</v>
      </c>
      <c r="D5" s="247">
        <v>633.94</v>
      </c>
      <c r="E5" s="247">
        <v>9.1</v>
      </c>
      <c r="F5" s="247">
        <v>241.96</v>
      </c>
      <c r="G5" s="247">
        <v>9</v>
      </c>
    </row>
    <row r="6" spans="1:7" ht="15.75" customHeight="1">
      <c r="A6" s="31" t="s">
        <v>243</v>
      </c>
      <c r="B6" s="246">
        <v>561.74</v>
      </c>
      <c r="C6" s="246">
        <v>7.3</v>
      </c>
      <c r="D6" s="246">
        <v>69.08</v>
      </c>
      <c r="E6" s="246">
        <v>6</v>
      </c>
      <c r="F6" s="246">
        <v>492.33</v>
      </c>
      <c r="G6" s="246">
        <v>7.5</v>
      </c>
    </row>
    <row r="7" spans="1:7" ht="15.75" customHeight="1">
      <c r="A7" s="56" t="s">
        <v>244</v>
      </c>
      <c r="B7" s="247">
        <v>634.82</v>
      </c>
      <c r="C7" s="247">
        <v>7.5</v>
      </c>
      <c r="D7" s="247">
        <v>93.99</v>
      </c>
      <c r="E7" s="247">
        <v>1</v>
      </c>
      <c r="F7" s="247">
        <v>540.82</v>
      </c>
      <c r="G7" s="247">
        <v>8.8</v>
      </c>
    </row>
    <row r="8" spans="1:7" ht="15.75" customHeight="1">
      <c r="A8" s="31" t="s">
        <v>245</v>
      </c>
      <c r="B8" s="246">
        <v>638.48</v>
      </c>
      <c r="C8" s="246">
        <v>7.4</v>
      </c>
      <c r="D8" s="246">
        <v>135.95</v>
      </c>
      <c r="E8" s="246">
        <v>4.4</v>
      </c>
      <c r="F8" s="246">
        <v>502.5</v>
      </c>
      <c r="G8" s="246">
        <v>8.3</v>
      </c>
    </row>
    <row r="9" spans="1:7" ht="15.75" customHeight="1">
      <c r="A9" s="269" t="s">
        <v>246</v>
      </c>
      <c r="B9" s="361">
        <v>555.87</v>
      </c>
      <c r="C9" s="361">
        <v>7.3</v>
      </c>
      <c r="D9" s="361">
        <v>108.76</v>
      </c>
      <c r="E9" s="361">
        <v>3.5</v>
      </c>
      <c r="F9" s="361">
        <v>447.1</v>
      </c>
      <c r="G9" s="361">
        <v>8.3</v>
      </c>
    </row>
    <row r="10" spans="1:7" ht="15.75" customHeight="1">
      <c r="A10" s="31" t="s">
        <v>247</v>
      </c>
      <c r="B10" s="246">
        <v>512.32</v>
      </c>
      <c r="C10" s="246">
        <v>8</v>
      </c>
      <c r="D10" s="246">
        <v>88.5</v>
      </c>
      <c r="E10" s="246">
        <v>6.4</v>
      </c>
      <c r="F10" s="246">
        <v>423.8</v>
      </c>
      <c r="G10" s="246">
        <v>8.4</v>
      </c>
    </row>
    <row r="11" spans="1:11" ht="15.75" customHeight="1">
      <c r="A11" s="56" t="s">
        <v>326</v>
      </c>
      <c r="B11" s="247">
        <v>581.11</v>
      </c>
      <c r="C11" s="247">
        <v>7.4</v>
      </c>
      <c r="D11" s="247">
        <v>413.33</v>
      </c>
      <c r="E11" s="247">
        <v>4.7</v>
      </c>
      <c r="F11" s="247">
        <v>157.05</v>
      </c>
      <c r="G11" s="247">
        <v>16.6</v>
      </c>
      <c r="K11" s="248"/>
    </row>
    <row r="12" spans="1:7" s="46" customFormat="1" ht="15.75" customHeight="1">
      <c r="A12" s="31" t="s">
        <v>248</v>
      </c>
      <c r="B12" s="246">
        <v>237.85</v>
      </c>
      <c r="C12" s="246">
        <v>10.1</v>
      </c>
      <c r="D12" s="246">
        <v>159.57</v>
      </c>
      <c r="E12" s="246">
        <v>8.6</v>
      </c>
      <c r="F12" s="246">
        <v>72.17</v>
      </c>
      <c r="G12" s="246">
        <v>14.4</v>
      </c>
    </row>
    <row r="13" spans="1:7" ht="15.75" customHeight="1">
      <c r="A13" s="56" t="s">
        <v>249</v>
      </c>
      <c r="B13" s="247">
        <v>409.37</v>
      </c>
      <c r="C13" s="247">
        <v>9.1</v>
      </c>
      <c r="D13" s="247">
        <v>221.51</v>
      </c>
      <c r="E13" s="247">
        <v>7.4</v>
      </c>
      <c r="F13" s="247">
        <v>178.33</v>
      </c>
      <c r="G13" s="247">
        <v>11.8</v>
      </c>
    </row>
    <row r="14" spans="1:9" ht="15.75" customHeight="1">
      <c r="A14" s="31" t="s">
        <v>250</v>
      </c>
      <c r="B14" s="246">
        <v>286.92</v>
      </c>
      <c r="C14" s="246">
        <v>8.9</v>
      </c>
      <c r="D14" s="246">
        <v>131.66</v>
      </c>
      <c r="E14" s="246">
        <v>7.5</v>
      </c>
      <c r="F14" s="246">
        <v>146.16</v>
      </c>
      <c r="G14" s="246">
        <v>10.7</v>
      </c>
      <c r="I14" s="249"/>
    </row>
    <row r="15" spans="1:7" ht="15.75" customHeight="1">
      <c r="A15" s="142" t="s">
        <v>251</v>
      </c>
      <c r="B15" s="247">
        <v>393.62</v>
      </c>
      <c r="C15" s="247">
        <v>9.4</v>
      </c>
      <c r="D15" s="247">
        <v>206.64</v>
      </c>
      <c r="E15" s="247">
        <v>8.7</v>
      </c>
      <c r="F15" s="247">
        <v>180.64</v>
      </c>
      <c r="G15" s="247">
        <v>10.4</v>
      </c>
    </row>
    <row r="16" spans="1:7" ht="15.75" customHeight="1">
      <c r="A16" s="173" t="s">
        <v>252</v>
      </c>
      <c r="B16" s="246">
        <v>298.23</v>
      </c>
      <c r="C16" s="246">
        <v>8.2</v>
      </c>
      <c r="D16" s="246">
        <v>170.22</v>
      </c>
      <c r="E16" s="246">
        <v>8</v>
      </c>
      <c r="F16" s="246">
        <v>118.68</v>
      </c>
      <c r="G16" s="246">
        <v>8.9</v>
      </c>
    </row>
    <row r="17" spans="1:7" ht="15.75" customHeight="1">
      <c r="A17" s="142" t="s">
        <v>253</v>
      </c>
      <c r="B17" s="247">
        <v>237.3</v>
      </c>
      <c r="C17" s="247">
        <v>8.9</v>
      </c>
      <c r="D17" s="247">
        <v>138.39</v>
      </c>
      <c r="E17" s="247">
        <v>9</v>
      </c>
      <c r="F17" s="247">
        <v>71.26</v>
      </c>
      <c r="G17" s="247">
        <v>10.9</v>
      </c>
    </row>
    <row r="18" spans="1:7" ht="15.75" customHeight="1">
      <c r="A18" s="31" t="s">
        <v>254</v>
      </c>
      <c r="B18" s="246">
        <v>175.21</v>
      </c>
      <c r="C18" s="246">
        <v>8.2</v>
      </c>
      <c r="D18" s="246">
        <v>60.72</v>
      </c>
      <c r="E18" s="246">
        <v>6.6</v>
      </c>
      <c r="F18" s="246">
        <v>106.82</v>
      </c>
      <c r="G18" s="246">
        <v>9.5</v>
      </c>
    </row>
    <row r="19" spans="1:7" s="46" customFormat="1" ht="15.75" customHeight="1">
      <c r="A19" s="56" t="s">
        <v>255</v>
      </c>
      <c r="B19" s="247">
        <v>184.17</v>
      </c>
      <c r="C19" s="247">
        <v>12.6</v>
      </c>
      <c r="D19" s="247">
        <v>101.36</v>
      </c>
      <c r="E19" s="247">
        <v>15.6</v>
      </c>
      <c r="F19" s="247">
        <v>62.01</v>
      </c>
      <c r="G19" s="247">
        <v>10.5</v>
      </c>
    </row>
    <row r="20" spans="1:7" ht="15.75" customHeight="1">
      <c r="A20" s="31" t="s">
        <v>256</v>
      </c>
      <c r="B20" s="246">
        <v>151.6</v>
      </c>
      <c r="C20" s="246">
        <v>9.7</v>
      </c>
      <c r="D20" s="246">
        <v>74.78</v>
      </c>
      <c r="E20" s="246">
        <v>10.4</v>
      </c>
      <c r="F20" s="246">
        <v>61.62</v>
      </c>
      <c r="G20" s="246">
        <v>10.3</v>
      </c>
    </row>
    <row r="21" spans="1:7" ht="15.75" customHeight="1">
      <c r="A21" s="56" t="s">
        <v>257</v>
      </c>
      <c r="B21" s="247">
        <v>156.95</v>
      </c>
      <c r="C21" s="247">
        <v>9.2</v>
      </c>
      <c r="D21" s="247">
        <v>76.85</v>
      </c>
      <c r="E21" s="247">
        <v>9.1</v>
      </c>
      <c r="F21" s="247">
        <v>65.33</v>
      </c>
      <c r="G21" s="247">
        <v>10.6</v>
      </c>
    </row>
    <row r="22" spans="1:15" ht="15.75" customHeight="1">
      <c r="A22" s="31" t="s">
        <v>258</v>
      </c>
      <c r="B22" s="246">
        <v>212.55</v>
      </c>
      <c r="C22" s="246">
        <v>9.1</v>
      </c>
      <c r="D22" s="246">
        <v>106.74</v>
      </c>
      <c r="E22" s="246">
        <v>8.6</v>
      </c>
      <c r="F22" s="246">
        <v>88.1</v>
      </c>
      <c r="G22" s="246">
        <v>11.1</v>
      </c>
      <c r="O22" s="43" t="s">
        <v>222</v>
      </c>
    </row>
    <row r="23" spans="1:7" ht="15.75" customHeight="1">
      <c r="A23" s="142" t="s">
        <v>259</v>
      </c>
      <c r="B23" s="247">
        <v>169.58</v>
      </c>
      <c r="C23" s="247">
        <v>9.2</v>
      </c>
      <c r="D23" s="247">
        <v>100.59</v>
      </c>
      <c r="E23" s="247">
        <v>9.2</v>
      </c>
      <c r="F23" s="247">
        <v>60.88</v>
      </c>
      <c r="G23" s="247">
        <v>10.1</v>
      </c>
    </row>
    <row r="24" spans="1:7" ht="15.75" customHeight="1">
      <c r="A24" s="173" t="s">
        <v>260</v>
      </c>
      <c r="B24" s="246">
        <v>129.42</v>
      </c>
      <c r="C24" s="246">
        <v>8.7</v>
      </c>
      <c r="D24" s="246">
        <v>59.5</v>
      </c>
      <c r="E24" s="246">
        <v>8.5</v>
      </c>
      <c r="F24" s="246">
        <v>59.03</v>
      </c>
      <c r="G24" s="246">
        <v>9.8</v>
      </c>
    </row>
    <row r="25" spans="1:7" ht="15.75" customHeight="1">
      <c r="A25" s="142" t="s">
        <v>261</v>
      </c>
      <c r="B25" s="247">
        <v>75.03</v>
      </c>
      <c r="C25" s="247">
        <v>9</v>
      </c>
      <c r="D25" s="247">
        <v>36.3</v>
      </c>
      <c r="E25" s="247">
        <v>9.2</v>
      </c>
      <c r="F25" s="247">
        <v>29.45</v>
      </c>
      <c r="G25" s="247">
        <v>10.7</v>
      </c>
    </row>
    <row r="26" spans="1:7" ht="15.75" customHeight="1">
      <c r="A26" s="250" t="s">
        <v>223</v>
      </c>
      <c r="B26" s="111">
        <f>_xlfn.RANK.EQ(B9,B6:B10,0)</f>
        <v>4</v>
      </c>
      <c r="C26" s="111">
        <f>_xlfn.RANK.EQ(C9,C6:C10,0)</f>
        <v>4</v>
      </c>
      <c r="D26" s="111">
        <f>_xlfn.RANK.EQ(D9,D6:D10,0)</f>
        <v>2</v>
      </c>
      <c r="E26" s="111">
        <f>_xlfn.RANK.EQ(E9,E6:E10,0)</f>
        <v>4</v>
      </c>
      <c r="F26" s="111">
        <f>_xlfn.RANK.EQ(F9,F6:F10,0)</f>
        <v>4</v>
      </c>
      <c r="G26" s="111">
        <f>_xlfn.RANK.EQ(G9,G6:G10,0)</f>
        <v>3</v>
      </c>
    </row>
    <row r="27" spans="1:7" ht="15.75" customHeight="1">
      <c r="A27" s="63" t="s">
        <v>224</v>
      </c>
      <c r="B27" s="297">
        <f>_xlfn.RANK.EQ(B9,B4:B25,0)</f>
        <v>6</v>
      </c>
      <c r="C27" s="297">
        <f>_xlfn.RANK.EQ(C9,C4:C25,0)</f>
        <v>21</v>
      </c>
      <c r="D27" s="297">
        <f>_xlfn.RANK.EQ(D9,D4:D25,0)</f>
        <v>10</v>
      </c>
      <c r="E27" s="297">
        <f>_xlfn.RANK.EQ(E9,E4:E25,0)</f>
        <v>20</v>
      </c>
      <c r="F27" s="297">
        <f>_xlfn.RANK.EQ(F9,F4:F25,0)</f>
        <v>4</v>
      </c>
      <c r="G27" s="297">
        <f>_xlfn.RANK.EQ(G9,G4:G25,0)</f>
        <v>20</v>
      </c>
    </row>
    <row r="28" spans="5:7" ht="15.75" customHeight="1">
      <c r="E28" s="251"/>
      <c r="G28" s="251"/>
    </row>
  </sheetData>
  <sheetProtection/>
  <mergeCells count="3">
    <mergeCell ref="B2:C2"/>
    <mergeCell ref="D2:E2"/>
    <mergeCell ref="F2:G2"/>
  </mergeCells>
  <printOptions/>
  <pageMargins left="0.75" right="0.75" top="1" bottom="1" header="0.5" footer="0.5"/>
  <pageSetup firstPageNumber="-4105" useFirstPageNumber="1" horizontalDpi="180" verticalDpi="180" orientation="portrait" paperSize="9" scale="99"/>
  <ignoredErrors>
    <ignoredError sqref="B26:G26" formulaRange="1"/>
  </ignoredErrors>
</worksheet>
</file>

<file path=xl/worksheets/sheet26.xml><?xml version="1.0" encoding="utf-8"?>
<worksheet xmlns="http://schemas.openxmlformats.org/spreadsheetml/2006/main" xmlns:r="http://schemas.openxmlformats.org/officeDocument/2006/relationships">
  <sheetPr>
    <tabColor rgb="FF00B050"/>
  </sheetPr>
  <dimension ref="A1:I82"/>
  <sheetViews>
    <sheetView zoomScalePageLayoutView="0" workbookViewId="0" topLeftCell="A10">
      <selection activeCell="B26" sqref="B26:F26"/>
    </sheetView>
  </sheetViews>
  <sheetFormatPr defaultColWidth="9.00390625" defaultRowHeight="15.75" customHeight="1"/>
  <cols>
    <col min="1" max="1" width="16.75390625" style="28" customWidth="1"/>
    <col min="2" max="2" width="17.375" style="9" customWidth="1"/>
    <col min="3" max="3" width="10.375" style="9" customWidth="1"/>
    <col min="4" max="4" width="11.25390625" style="9" customWidth="1"/>
    <col min="5" max="5" width="11.50390625" style="10" customWidth="1"/>
    <col min="6" max="16384" width="9.00390625" style="28" customWidth="1"/>
  </cols>
  <sheetData>
    <row r="1" spans="1:6" ht="15.75" customHeight="1">
      <c r="A1" s="118" t="s">
        <v>225</v>
      </c>
      <c r="B1" s="252"/>
      <c r="C1" s="252"/>
      <c r="D1" s="252"/>
      <c r="E1" s="5"/>
      <c r="F1" s="5"/>
    </row>
    <row r="2" spans="2:6" s="95" customFormat="1" ht="15" customHeight="1">
      <c r="B2" s="93" t="s">
        <v>226</v>
      </c>
      <c r="C2" s="399" t="s">
        <v>55</v>
      </c>
      <c r="D2" s="399"/>
      <c r="E2" s="399" t="s">
        <v>65</v>
      </c>
      <c r="F2" s="399"/>
    </row>
    <row r="3" spans="1:6" s="95" customFormat="1" ht="15.75" customHeight="1" thickBot="1">
      <c r="A3" s="334" t="s">
        <v>476</v>
      </c>
      <c r="B3" s="97" t="s">
        <v>221</v>
      </c>
      <c r="C3" s="97" t="s">
        <v>220</v>
      </c>
      <c r="D3" s="97" t="s">
        <v>221</v>
      </c>
      <c r="E3" s="97" t="s">
        <v>220</v>
      </c>
      <c r="F3" s="97" t="s">
        <v>221</v>
      </c>
    </row>
    <row r="4" spans="1:6" s="194" customFormat="1" ht="15.75" customHeight="1">
      <c r="A4" s="31" t="s">
        <v>242</v>
      </c>
      <c r="B4" s="173">
        <v>10.21797752808989</v>
      </c>
      <c r="C4" s="173">
        <v>64.1</v>
      </c>
      <c r="D4" s="173">
        <v>11.8</v>
      </c>
      <c r="E4" s="173"/>
      <c r="F4" s="173">
        <v>17.253201212195734</v>
      </c>
    </row>
    <row r="5" spans="1:6" ht="15.75" customHeight="1">
      <c r="A5" s="56" t="s">
        <v>241</v>
      </c>
      <c r="B5" s="142">
        <v>9.3</v>
      </c>
      <c r="C5" s="142">
        <v>305.4</v>
      </c>
      <c r="D5" s="142">
        <v>10.4</v>
      </c>
      <c r="E5" s="142"/>
      <c r="F5" s="142">
        <v>8.149917874414058</v>
      </c>
    </row>
    <row r="6" spans="1:6" s="153" customFormat="1" ht="15.75" customHeight="1">
      <c r="A6" s="31" t="s">
        <v>243</v>
      </c>
      <c r="B6" s="173">
        <v>6.2</v>
      </c>
      <c r="C6" s="173">
        <v>540.7</v>
      </c>
      <c r="D6" s="173">
        <v>9.5</v>
      </c>
      <c r="E6" s="173"/>
      <c r="F6" s="173">
        <v>8.207913475633475</v>
      </c>
    </row>
    <row r="7" spans="1:6" ht="15.75" customHeight="1">
      <c r="A7" s="56" t="s">
        <v>244</v>
      </c>
      <c r="B7" s="142">
        <v>5.1</v>
      </c>
      <c r="C7" s="142">
        <v>474.5</v>
      </c>
      <c r="D7" s="142">
        <v>7</v>
      </c>
      <c r="E7" s="142"/>
      <c r="F7" s="142">
        <v>10.360928388921266</v>
      </c>
    </row>
    <row r="8" spans="1:7" ht="15.75" customHeight="1">
      <c r="A8" s="31" t="s">
        <v>245</v>
      </c>
      <c r="B8" s="173">
        <v>7.051781625273012</v>
      </c>
      <c r="C8" s="173">
        <v>460.1</v>
      </c>
      <c r="D8" s="173">
        <v>10.2</v>
      </c>
      <c r="E8" s="173"/>
      <c r="F8" s="173">
        <v>7.373963583352094</v>
      </c>
      <c r="G8" s="177"/>
    </row>
    <row r="9" spans="1:6" ht="15.75" customHeight="1">
      <c r="A9" s="269" t="s">
        <v>246</v>
      </c>
      <c r="B9" s="281">
        <v>6.191037284894836</v>
      </c>
      <c r="C9" s="281">
        <v>525</v>
      </c>
      <c r="D9" s="281">
        <v>8.9</v>
      </c>
      <c r="E9" s="281"/>
      <c r="F9" s="281">
        <v>5.845797141176547</v>
      </c>
    </row>
    <row r="10" spans="1:6" ht="15.75" customHeight="1">
      <c r="A10" s="31" t="s">
        <v>247</v>
      </c>
      <c r="B10" s="173">
        <v>12.975130764563108</v>
      </c>
      <c r="C10" s="173">
        <v>309.9</v>
      </c>
      <c r="D10" s="173">
        <v>11.5</v>
      </c>
      <c r="E10" s="173"/>
      <c r="F10" s="173">
        <v>8.714961662175753</v>
      </c>
    </row>
    <row r="11" spans="1:6" ht="15.75" customHeight="1">
      <c r="A11" s="56" t="s">
        <v>326</v>
      </c>
      <c r="B11" s="142">
        <v>5</v>
      </c>
      <c r="C11" s="142">
        <v>82.3</v>
      </c>
      <c r="D11" s="142">
        <v>12</v>
      </c>
      <c r="E11" s="142"/>
      <c r="F11" s="142">
        <v>9.501133842421666</v>
      </c>
    </row>
    <row r="12" spans="1:6" s="194" customFormat="1" ht="15.75" customHeight="1">
      <c r="A12" s="31" t="s">
        <v>248</v>
      </c>
      <c r="B12" s="173">
        <v>8.8</v>
      </c>
      <c r="C12" s="173">
        <v>52</v>
      </c>
      <c r="D12" s="173">
        <v>14.6</v>
      </c>
      <c r="E12" s="173"/>
      <c r="F12" s="173">
        <v>22.740945988341892</v>
      </c>
    </row>
    <row r="13" spans="1:6" ht="15.75" customHeight="1">
      <c r="A13" s="56" t="s">
        <v>249</v>
      </c>
      <c r="B13" s="142">
        <v>9.02704878391792</v>
      </c>
      <c r="C13" s="142">
        <v>109.1</v>
      </c>
      <c r="D13" s="142">
        <v>11.6</v>
      </c>
      <c r="E13" s="142"/>
      <c r="F13" s="142">
        <v>12.737889847378895</v>
      </c>
    </row>
    <row r="14" spans="1:9" ht="15.75" customHeight="1">
      <c r="A14" s="31" t="s">
        <v>250</v>
      </c>
      <c r="B14" s="173">
        <v>9.1</v>
      </c>
      <c r="C14" s="173">
        <v>70.2</v>
      </c>
      <c r="D14" s="173">
        <v>12</v>
      </c>
      <c r="E14" s="173"/>
      <c r="F14" s="173">
        <v>11.794653685487134</v>
      </c>
      <c r="I14" s="253"/>
    </row>
    <row r="15" spans="1:6" ht="15.75" customHeight="1">
      <c r="A15" s="142" t="s">
        <v>251</v>
      </c>
      <c r="B15" s="142">
        <v>8.977458818273298</v>
      </c>
      <c r="C15" s="142">
        <v>88.5</v>
      </c>
      <c r="D15" s="142">
        <v>12</v>
      </c>
      <c r="E15" s="142"/>
      <c r="F15" s="142">
        <v>19.773193834528627</v>
      </c>
    </row>
    <row r="16" spans="1:6" ht="15.75" customHeight="1">
      <c r="A16" s="173" t="s">
        <v>252</v>
      </c>
      <c r="B16" s="173">
        <v>9.3</v>
      </c>
      <c r="C16" s="173">
        <v>68.3</v>
      </c>
      <c r="D16" s="173">
        <v>11.1</v>
      </c>
      <c r="E16" s="173"/>
      <c r="F16" s="173">
        <v>12.134153103554567</v>
      </c>
    </row>
    <row r="17" spans="1:6" ht="15.75" customHeight="1">
      <c r="A17" s="142" t="s">
        <v>253</v>
      </c>
      <c r="B17" s="142">
        <v>10.183919058458963</v>
      </c>
      <c r="C17" s="142">
        <v>123.9</v>
      </c>
      <c r="D17" s="142">
        <v>11</v>
      </c>
      <c r="E17" s="142"/>
      <c r="F17" s="142">
        <v>22.20597428614201</v>
      </c>
    </row>
    <row r="18" spans="1:6" ht="15.75" customHeight="1">
      <c r="A18" s="31" t="s">
        <v>254</v>
      </c>
      <c r="B18" s="173">
        <v>10.466019892351296</v>
      </c>
      <c r="C18" s="173">
        <v>66.2</v>
      </c>
      <c r="D18" s="173">
        <v>13.3</v>
      </c>
      <c r="E18" s="173"/>
      <c r="F18" s="173">
        <v>15.946988089457605</v>
      </c>
    </row>
    <row r="19" spans="1:6" ht="15.75" customHeight="1">
      <c r="A19" s="56" t="s">
        <v>255</v>
      </c>
      <c r="B19" s="142">
        <v>22.8</v>
      </c>
      <c r="C19" s="142">
        <v>53.9</v>
      </c>
      <c r="D19" s="142">
        <v>11.4</v>
      </c>
      <c r="E19" s="142"/>
      <c r="F19" s="142">
        <v>7.070052181233265</v>
      </c>
    </row>
    <row r="20" spans="1:6" s="194" customFormat="1" ht="15.75" customHeight="1">
      <c r="A20" s="31" t="s">
        <v>256</v>
      </c>
      <c r="B20" s="173">
        <v>12.699981513428693</v>
      </c>
      <c r="C20" s="173">
        <v>50.7</v>
      </c>
      <c r="D20" s="173">
        <v>10.5</v>
      </c>
      <c r="E20" s="173"/>
      <c r="F20" s="173">
        <v>15.572165833642131</v>
      </c>
    </row>
    <row r="21" spans="1:6" ht="15.75" customHeight="1">
      <c r="A21" s="56" t="s">
        <v>257</v>
      </c>
      <c r="B21" s="142">
        <v>11.67233551317298</v>
      </c>
      <c r="C21" s="142">
        <v>52.6</v>
      </c>
      <c r="D21" s="142">
        <v>11.9</v>
      </c>
      <c r="E21" s="142"/>
      <c r="F21" s="142">
        <v>12.555317269849198</v>
      </c>
    </row>
    <row r="22" spans="1:6" ht="15.75" customHeight="1">
      <c r="A22" s="31" t="s">
        <v>258</v>
      </c>
      <c r="B22" s="173">
        <v>12.07870254109829</v>
      </c>
      <c r="C22" s="173">
        <v>51.3</v>
      </c>
      <c r="D22" s="173">
        <v>11.6</v>
      </c>
      <c r="E22" s="173"/>
      <c r="F22" s="173">
        <v>16.086772958120605</v>
      </c>
    </row>
    <row r="23" spans="1:6" ht="15.75" customHeight="1">
      <c r="A23" s="142" t="s">
        <v>259</v>
      </c>
      <c r="B23" s="142">
        <v>10.5</v>
      </c>
      <c r="C23" s="142">
        <v>49.7</v>
      </c>
      <c r="D23" s="142">
        <v>12.8</v>
      </c>
      <c r="E23" s="142"/>
      <c r="F23" s="142">
        <v>14.327349449291944</v>
      </c>
    </row>
    <row r="24" spans="1:6" ht="15.75" customHeight="1">
      <c r="A24" s="173" t="s">
        <v>260</v>
      </c>
      <c r="B24" s="173">
        <v>11.5</v>
      </c>
      <c r="C24" s="173">
        <v>38.8</v>
      </c>
      <c r="D24" s="173">
        <v>10.7</v>
      </c>
      <c r="E24" s="173"/>
      <c r="F24" s="173">
        <v>13.16990232675333</v>
      </c>
    </row>
    <row r="25" spans="1:6" ht="15.75" customHeight="1">
      <c r="A25" s="142" t="s">
        <v>261</v>
      </c>
      <c r="B25" s="142">
        <v>11.042209802888781</v>
      </c>
      <c r="C25" s="142">
        <v>23.1</v>
      </c>
      <c r="D25" s="142">
        <v>14.8</v>
      </c>
      <c r="E25" s="142"/>
      <c r="F25" s="142">
        <v>13.99166764990835</v>
      </c>
    </row>
    <row r="26" spans="1:6" s="194" customFormat="1" ht="15.75" customHeight="1">
      <c r="A26" s="31" t="s">
        <v>223</v>
      </c>
      <c r="B26" s="31">
        <f>_xlfn.RANK.EQ(B9,B6:B10,0)</f>
        <v>4</v>
      </c>
      <c r="C26" s="31">
        <f>_xlfn.RANK.EQ(C9,C6:C10,0)</f>
        <v>2</v>
      </c>
      <c r="D26" s="31">
        <f>_xlfn.RANK.EQ(D9,D6:D10,0)</f>
        <v>4</v>
      </c>
      <c r="E26" s="31"/>
      <c r="F26" s="31">
        <f>_xlfn.RANK.EQ(F9,F6:F10,0)</f>
        <v>5</v>
      </c>
    </row>
    <row r="27" spans="1:6" ht="15.75" customHeight="1" thickBot="1">
      <c r="A27" s="109" t="s">
        <v>224</v>
      </c>
      <c r="B27" s="109">
        <f>_xlfn.RANK.EQ(B9,B4:B25,0)</f>
        <v>20</v>
      </c>
      <c r="C27" s="109">
        <f>_xlfn.RANK.EQ(C9,C4:C25,0)</f>
        <v>2</v>
      </c>
      <c r="D27" s="109">
        <f>_xlfn.RANK.EQ(D9,D4:D25,0)</f>
        <v>21</v>
      </c>
      <c r="E27" s="109"/>
      <c r="F27" s="109">
        <f>_xlfn.RANK.EQ(F9,F4:F25,0)</f>
        <v>22</v>
      </c>
    </row>
    <row r="28" ht="15.75" customHeight="1">
      <c r="A28" s="28" t="s">
        <v>574</v>
      </c>
    </row>
    <row r="29" ht="15.75" customHeight="1">
      <c r="A29" s="83"/>
    </row>
    <row r="30" ht="15.75" customHeight="1">
      <c r="A30" s="83"/>
    </row>
    <row r="31" ht="15.75" customHeight="1">
      <c r="A31" s="83"/>
    </row>
    <row r="32" ht="15.75" customHeight="1">
      <c r="A32" s="83"/>
    </row>
    <row r="33" ht="15.75" customHeight="1">
      <c r="A33" s="83"/>
    </row>
    <row r="34" ht="15.75" customHeight="1">
      <c r="A34" s="83"/>
    </row>
    <row r="35" ht="15.75" customHeight="1">
      <c r="A35" s="83"/>
    </row>
    <row r="36" ht="15.75" customHeight="1">
      <c r="A36" s="83"/>
    </row>
    <row r="37" ht="15.75" customHeight="1">
      <c r="A37" s="83"/>
    </row>
    <row r="38" ht="15.75" customHeight="1">
      <c r="A38" s="83"/>
    </row>
    <row r="39" ht="15.75" customHeight="1">
      <c r="A39" s="83"/>
    </row>
    <row r="40" ht="15.75" customHeight="1">
      <c r="A40" s="83"/>
    </row>
    <row r="41" ht="15.75" customHeight="1">
      <c r="A41" s="83"/>
    </row>
    <row r="42" ht="15.75" customHeight="1">
      <c r="A42" s="83"/>
    </row>
    <row r="43" ht="15.75" customHeight="1">
      <c r="A43" s="83"/>
    </row>
    <row r="44" ht="15.75" customHeight="1">
      <c r="A44" s="83"/>
    </row>
    <row r="45" ht="15.75" customHeight="1">
      <c r="A45" s="83"/>
    </row>
    <row r="46" ht="15.75" customHeight="1">
      <c r="A46" s="83"/>
    </row>
    <row r="47" ht="15.75" customHeight="1">
      <c r="A47" s="83"/>
    </row>
    <row r="48" ht="15.75" customHeight="1">
      <c r="A48" s="83"/>
    </row>
    <row r="49" ht="15.75" customHeight="1">
      <c r="A49" s="83"/>
    </row>
    <row r="50" ht="15.75" customHeight="1">
      <c r="A50" s="83"/>
    </row>
    <row r="51" ht="15.75" customHeight="1">
      <c r="A51" s="83"/>
    </row>
    <row r="52" ht="15.75" customHeight="1">
      <c r="A52" s="83"/>
    </row>
    <row r="53" ht="15.75" customHeight="1">
      <c r="A53" s="83"/>
    </row>
    <row r="54" ht="15.75" customHeight="1">
      <c r="A54" s="83"/>
    </row>
    <row r="55" ht="15.75" customHeight="1">
      <c r="A55" s="83"/>
    </row>
    <row r="56" ht="15.75" customHeight="1">
      <c r="A56" s="83"/>
    </row>
    <row r="57" ht="15.75" customHeight="1">
      <c r="A57" s="83"/>
    </row>
    <row r="58" ht="15.75" customHeight="1">
      <c r="A58" s="83"/>
    </row>
    <row r="59" ht="15.75" customHeight="1">
      <c r="A59" s="83"/>
    </row>
    <row r="60" ht="15.75" customHeight="1">
      <c r="A60" s="83"/>
    </row>
    <row r="61" ht="15.75" customHeight="1">
      <c r="A61" s="83"/>
    </row>
    <row r="62" ht="15.75" customHeight="1">
      <c r="A62" s="83"/>
    </row>
    <row r="63" ht="15.75" customHeight="1">
      <c r="A63" s="83"/>
    </row>
    <row r="64" ht="15.75" customHeight="1">
      <c r="A64" s="83"/>
    </row>
    <row r="65" ht="15.75" customHeight="1">
      <c r="A65" s="11"/>
    </row>
    <row r="66" ht="15.75" customHeight="1">
      <c r="A66" s="11"/>
    </row>
    <row r="67" ht="15.75" customHeight="1">
      <c r="A67" s="11"/>
    </row>
    <row r="68" ht="15.75" customHeight="1">
      <c r="A68" s="11"/>
    </row>
    <row r="69" ht="15.75" customHeight="1">
      <c r="A69" s="11"/>
    </row>
    <row r="70" ht="15.75" customHeight="1">
      <c r="A70" s="11"/>
    </row>
    <row r="71" ht="15.75" customHeight="1">
      <c r="A71" s="11"/>
    </row>
    <row r="72" ht="15.75" customHeight="1">
      <c r="A72" s="11"/>
    </row>
    <row r="73" ht="15.75" customHeight="1">
      <c r="A73" s="11"/>
    </row>
    <row r="74" ht="15.75" customHeight="1">
      <c r="A74" s="11"/>
    </row>
    <row r="75" ht="15.75" customHeight="1">
      <c r="A75" s="11"/>
    </row>
    <row r="76" ht="15.75" customHeight="1">
      <c r="A76" s="11"/>
    </row>
    <row r="77" ht="15.75" customHeight="1">
      <c r="A77" s="11"/>
    </row>
    <row r="78" ht="15.75" customHeight="1">
      <c r="A78" s="11"/>
    </row>
    <row r="79" ht="15.75" customHeight="1">
      <c r="A79" s="11"/>
    </row>
    <row r="80" ht="15.75" customHeight="1">
      <c r="A80" s="11"/>
    </row>
    <row r="81" ht="15.75" customHeight="1">
      <c r="A81" s="11"/>
    </row>
    <row r="82" spans="1:5" ht="15.75" customHeight="1">
      <c r="A82" s="11"/>
      <c r="E82" s="254"/>
    </row>
  </sheetData>
  <sheetProtection/>
  <mergeCells count="2">
    <mergeCell ref="C2:D2"/>
    <mergeCell ref="E2:F2"/>
  </mergeCells>
  <printOptions/>
  <pageMargins left="0.75" right="0.75" top="1" bottom="1" header="0.5" footer="0.5"/>
  <pageSetup firstPageNumber="-4105" useFirstPageNumber="1" horizontalDpi="180" verticalDpi="180" orientation="portrait" paperSize="9"/>
  <ignoredErrors>
    <ignoredError sqref="B26:F26" formulaRange="1"/>
  </ignoredErrors>
</worksheet>
</file>

<file path=xl/worksheets/sheet27.xml><?xml version="1.0" encoding="utf-8"?>
<worksheet xmlns="http://schemas.openxmlformats.org/spreadsheetml/2006/main" xmlns:r="http://schemas.openxmlformats.org/officeDocument/2006/relationships">
  <sheetPr>
    <tabColor rgb="FF00B050"/>
  </sheetPr>
  <dimension ref="A1:C27"/>
  <sheetViews>
    <sheetView zoomScale="89" zoomScaleNormal="89" zoomScalePageLayoutView="0" workbookViewId="0" topLeftCell="A1">
      <selection activeCell="B26" sqref="B26:C26"/>
    </sheetView>
  </sheetViews>
  <sheetFormatPr defaultColWidth="8.75390625" defaultRowHeight="15.75" customHeight="1"/>
  <cols>
    <col min="1" max="1" width="15.75390625" style="28" customWidth="1"/>
    <col min="2" max="2" width="13.50390625" style="28" customWidth="1"/>
    <col min="3" max="3" width="12.25390625" style="28" customWidth="1"/>
    <col min="4" max="16384" width="8.75390625" style="28" customWidth="1"/>
  </cols>
  <sheetData>
    <row r="1" spans="1:3" ht="15.75" customHeight="1">
      <c r="A1" s="255" t="s">
        <v>216</v>
      </c>
      <c r="B1" s="255"/>
      <c r="C1" s="255"/>
    </row>
    <row r="2" spans="1:3" ht="15.75" customHeight="1">
      <c r="A2" s="56"/>
      <c r="B2" s="396" t="s">
        <v>227</v>
      </c>
      <c r="C2" s="396"/>
    </row>
    <row r="3" spans="1:3" ht="15.75" customHeight="1" thickBot="1">
      <c r="A3" s="334" t="s">
        <v>476</v>
      </c>
      <c r="B3" s="64" t="s">
        <v>228</v>
      </c>
      <c r="C3" s="64" t="s">
        <v>221</v>
      </c>
    </row>
    <row r="4" spans="1:3" ht="15.75" customHeight="1">
      <c r="A4" s="31" t="s">
        <v>242</v>
      </c>
      <c r="B4" s="172">
        <v>24302</v>
      </c>
      <c r="C4" s="31">
        <v>9</v>
      </c>
    </row>
    <row r="5" spans="1:3" ht="15.75" customHeight="1">
      <c r="A5" s="56" t="s">
        <v>241</v>
      </c>
      <c r="B5" s="256">
        <v>26459</v>
      </c>
      <c r="C5" s="142">
        <v>8.6</v>
      </c>
    </row>
    <row r="6" spans="1:3" ht="15.75" customHeight="1">
      <c r="A6" s="31" t="s">
        <v>243</v>
      </c>
      <c r="B6" s="172">
        <v>24868</v>
      </c>
      <c r="C6" s="173">
        <v>8.6</v>
      </c>
    </row>
    <row r="7" spans="1:3" s="194" customFormat="1" ht="15.75" customHeight="1">
      <c r="A7" s="56" t="s">
        <v>244</v>
      </c>
      <c r="B7" s="256">
        <v>24725</v>
      </c>
      <c r="C7" s="142">
        <v>8.7</v>
      </c>
    </row>
    <row r="8" spans="1:3" ht="15.75" customHeight="1">
      <c r="A8" s="31" t="s">
        <v>245</v>
      </c>
      <c r="B8" s="172">
        <v>24228</v>
      </c>
      <c r="C8" s="173">
        <v>8.7</v>
      </c>
    </row>
    <row r="9" spans="1:3" s="194" customFormat="1" ht="15.75" customHeight="1">
      <c r="A9" s="269" t="s">
        <v>246</v>
      </c>
      <c r="B9" s="289">
        <v>25143</v>
      </c>
      <c r="C9" s="281">
        <v>8.6</v>
      </c>
    </row>
    <row r="10" spans="1:3" ht="15.75" customHeight="1">
      <c r="A10" s="31" t="s">
        <v>247</v>
      </c>
      <c r="B10" s="172">
        <v>24930</v>
      </c>
      <c r="C10" s="173">
        <v>8.7</v>
      </c>
    </row>
    <row r="11" spans="1:3" ht="15.75" customHeight="1">
      <c r="A11" s="56" t="s">
        <v>326</v>
      </c>
      <c r="B11" s="256">
        <v>23442</v>
      </c>
      <c r="C11" s="142">
        <v>8.8</v>
      </c>
    </row>
    <row r="12" spans="1:3" ht="15.75" customHeight="1">
      <c r="A12" s="31" t="s">
        <v>248</v>
      </c>
      <c r="B12" s="172">
        <v>22513</v>
      </c>
      <c r="C12" s="173">
        <v>8.6</v>
      </c>
    </row>
    <row r="13" spans="1:3" s="194" customFormat="1" ht="15.75" customHeight="1">
      <c r="A13" s="56" t="s">
        <v>249</v>
      </c>
      <c r="B13" s="256">
        <v>24215</v>
      </c>
      <c r="C13" s="142">
        <v>8.7</v>
      </c>
    </row>
    <row r="14" spans="1:3" ht="15.75" customHeight="1">
      <c r="A14" s="31" t="s">
        <v>250</v>
      </c>
      <c r="B14" s="172">
        <v>24203</v>
      </c>
      <c r="C14" s="173">
        <v>8.9</v>
      </c>
    </row>
    <row r="15" spans="1:3" ht="15.75" customHeight="1">
      <c r="A15" s="142" t="s">
        <v>251</v>
      </c>
      <c r="B15" s="256">
        <v>24945</v>
      </c>
      <c r="C15" s="142">
        <v>8.7</v>
      </c>
    </row>
    <row r="16" spans="1:3" ht="15.75" customHeight="1">
      <c r="A16" s="173" t="s">
        <v>252</v>
      </c>
      <c r="B16" s="172">
        <v>24307</v>
      </c>
      <c r="C16" s="173">
        <v>8.5</v>
      </c>
    </row>
    <row r="17" spans="1:3" ht="15.75" customHeight="1">
      <c r="A17" s="142" t="s">
        <v>253</v>
      </c>
      <c r="B17" s="256">
        <v>18330</v>
      </c>
      <c r="C17" s="142">
        <v>8.8</v>
      </c>
    </row>
    <row r="18" spans="1:3" ht="15.75" customHeight="1">
      <c r="A18" s="31" t="s">
        <v>254</v>
      </c>
      <c r="B18" s="172">
        <v>19474</v>
      </c>
      <c r="C18" s="173">
        <v>9.4</v>
      </c>
    </row>
    <row r="19" spans="1:3" ht="15.75" customHeight="1">
      <c r="A19" s="56" t="s">
        <v>255</v>
      </c>
      <c r="B19" s="256">
        <v>19832</v>
      </c>
      <c r="C19" s="142">
        <v>9.1</v>
      </c>
    </row>
    <row r="20" spans="1:3" ht="15.75" customHeight="1">
      <c r="A20" s="31" t="s">
        <v>256</v>
      </c>
      <c r="B20" s="172">
        <v>18919</v>
      </c>
      <c r="C20" s="173">
        <v>9.1</v>
      </c>
    </row>
    <row r="21" spans="1:3" s="194" customFormat="1" ht="15.75" customHeight="1">
      <c r="A21" s="56" t="s">
        <v>257</v>
      </c>
      <c r="B21" s="256">
        <v>20124</v>
      </c>
      <c r="C21" s="142">
        <v>8.8</v>
      </c>
    </row>
    <row r="22" spans="1:3" ht="15.75" customHeight="1">
      <c r="A22" s="31" t="s">
        <v>258</v>
      </c>
      <c r="B22" s="172">
        <v>19992</v>
      </c>
      <c r="C22" s="173">
        <v>9</v>
      </c>
    </row>
    <row r="23" spans="1:3" ht="15.75" customHeight="1">
      <c r="A23" s="142" t="s">
        <v>259</v>
      </c>
      <c r="B23" s="256">
        <v>21778</v>
      </c>
      <c r="C23" s="142">
        <v>9.2</v>
      </c>
    </row>
    <row r="24" spans="1:3" ht="15.75" customHeight="1">
      <c r="A24" s="173" t="s">
        <v>260</v>
      </c>
      <c r="B24" s="172">
        <v>19528</v>
      </c>
      <c r="C24" s="173">
        <v>9.3</v>
      </c>
    </row>
    <row r="25" spans="1:3" ht="15.75" customHeight="1">
      <c r="A25" s="142" t="s">
        <v>261</v>
      </c>
      <c r="B25" s="256">
        <v>18730</v>
      </c>
      <c r="C25" s="142">
        <v>8.9</v>
      </c>
    </row>
    <row r="26" spans="1:3" s="194" customFormat="1" ht="15.75" customHeight="1">
      <c r="A26" s="250" t="s">
        <v>223</v>
      </c>
      <c r="B26" s="31">
        <f>_xlfn.RANK.EQ(B9,B6:B10,0)</f>
        <v>1</v>
      </c>
      <c r="C26" s="31">
        <f>_xlfn.RANK.EQ(C9,C6:C10,0)</f>
        <v>4</v>
      </c>
    </row>
    <row r="27" spans="1:3" ht="15.75" customHeight="1" thickBot="1">
      <c r="A27" s="63" t="s">
        <v>224</v>
      </c>
      <c r="B27" s="109">
        <f>_xlfn.RANK.EQ(B9,B4:B25,0)</f>
        <v>2</v>
      </c>
      <c r="C27" s="109">
        <f>_xlfn.RANK.EQ(C9,C4:C25,0)</f>
        <v>18</v>
      </c>
    </row>
  </sheetData>
  <sheetProtection/>
  <mergeCells count="1">
    <mergeCell ref="B2:C2"/>
  </mergeCells>
  <printOptions/>
  <pageMargins left="0.699305555555556" right="0.699305555555556" top="0.75" bottom="0.75" header="0.3" footer="0.3"/>
  <pageSetup horizontalDpi="600" verticalDpi="600" orientation="portrait" paperSize="9"/>
  <ignoredErrors>
    <ignoredError sqref="B26:C26" formulaRange="1"/>
  </ignoredErrors>
</worksheet>
</file>

<file path=xl/worksheets/sheet28.xml><?xml version="1.0" encoding="utf-8"?>
<worksheet xmlns="http://schemas.openxmlformats.org/spreadsheetml/2006/main" xmlns:r="http://schemas.openxmlformats.org/officeDocument/2006/relationships">
  <sheetPr>
    <tabColor rgb="FF00B050"/>
  </sheetPr>
  <dimension ref="A1:G58"/>
  <sheetViews>
    <sheetView zoomScalePageLayoutView="0" workbookViewId="0" topLeftCell="A4">
      <selection activeCell="D26" sqref="D26:G26"/>
    </sheetView>
  </sheetViews>
  <sheetFormatPr defaultColWidth="9.00390625" defaultRowHeight="15.75" customHeight="1"/>
  <cols>
    <col min="1" max="1" width="12.375" style="28" customWidth="1"/>
    <col min="2" max="2" width="10.375" style="204" customWidth="1"/>
    <col min="3" max="3" width="9.75390625" style="105" customWidth="1"/>
    <col min="4" max="4" width="9.125" style="204" customWidth="1"/>
    <col min="5" max="5" width="7.75390625" style="105" customWidth="1"/>
    <col min="6" max="6" width="9.25390625" style="265" customWidth="1"/>
    <col min="7" max="7" width="7.50390625" style="28" customWidth="1"/>
    <col min="8" max="16384" width="9.00390625" style="28" customWidth="1"/>
  </cols>
  <sheetData>
    <row r="1" spans="1:7" ht="15.75" customHeight="1">
      <c r="A1" s="118" t="s">
        <v>225</v>
      </c>
      <c r="B1" s="257"/>
      <c r="C1" s="258"/>
      <c r="D1" s="259"/>
      <c r="E1" s="258"/>
      <c r="F1" s="260"/>
      <c r="G1" s="261"/>
    </row>
    <row r="2" spans="2:7" ht="15.75" customHeight="1">
      <c r="B2" s="400" t="s">
        <v>84</v>
      </c>
      <c r="C2" s="400"/>
      <c r="D2" s="400" t="s">
        <v>229</v>
      </c>
      <c r="E2" s="396"/>
      <c r="F2" s="396" t="s">
        <v>91</v>
      </c>
      <c r="G2" s="396"/>
    </row>
    <row r="3" spans="1:7" ht="30.75" customHeight="1" thickBot="1">
      <c r="A3" s="96" t="str">
        <f>'1.主要指标'!C2</f>
        <v>1-6月</v>
      </c>
      <c r="B3" s="262" t="s">
        <v>230</v>
      </c>
      <c r="C3" s="98" t="s">
        <v>231</v>
      </c>
      <c r="D3" s="262" t="s">
        <v>230</v>
      </c>
      <c r="E3" s="98" t="s">
        <v>231</v>
      </c>
      <c r="F3" s="262" t="s">
        <v>230</v>
      </c>
      <c r="G3" s="98" t="s">
        <v>231</v>
      </c>
    </row>
    <row r="4" spans="1:7" s="194" customFormat="1" ht="15.75" customHeight="1">
      <c r="A4" s="154" t="s">
        <v>242</v>
      </c>
      <c r="B4" s="135">
        <v>48.2625</v>
      </c>
      <c r="C4" s="135">
        <v>38.783849456367015</v>
      </c>
      <c r="D4" s="135">
        <v>45.2754</v>
      </c>
      <c r="E4" s="135">
        <v>43.146572574908234</v>
      </c>
      <c r="F4" s="135">
        <v>57.9486</v>
      </c>
      <c r="G4" s="135">
        <v>113.92167213635207</v>
      </c>
    </row>
    <row r="5" spans="1:7" ht="15.75" customHeight="1">
      <c r="A5" s="27" t="s">
        <v>241</v>
      </c>
      <c r="B5" s="137">
        <v>107.9581</v>
      </c>
      <c r="C5" s="137">
        <v>7.795545220282163</v>
      </c>
      <c r="D5" s="137">
        <v>97.074</v>
      </c>
      <c r="E5" s="137">
        <v>3.7006815287712103</v>
      </c>
      <c r="F5" s="137">
        <v>107.3178</v>
      </c>
      <c r="G5" s="137">
        <v>17.3583977166478</v>
      </c>
    </row>
    <row r="6" spans="1:7" s="264" customFormat="1" ht="15.75" customHeight="1">
      <c r="A6" s="154" t="s">
        <v>243</v>
      </c>
      <c r="B6" s="135">
        <v>51.5207</v>
      </c>
      <c r="C6" s="135">
        <v>0.09150799741692861</v>
      </c>
      <c r="D6" s="135">
        <v>35.6925</v>
      </c>
      <c r="E6" s="135">
        <v>0.09004917378265809</v>
      </c>
      <c r="F6" s="135">
        <v>31.2599</v>
      </c>
      <c r="G6" s="135">
        <v>13.955387380293605</v>
      </c>
    </row>
    <row r="7" spans="1:7" s="27" customFormat="1" ht="15.75" customHeight="1">
      <c r="A7" s="27" t="s">
        <v>244</v>
      </c>
      <c r="B7" s="137">
        <v>49.6271</v>
      </c>
      <c r="C7" s="137">
        <v>-8.625951492710993</v>
      </c>
      <c r="D7" s="137">
        <v>39.7004</v>
      </c>
      <c r="E7" s="137">
        <v>-8.471000813922558</v>
      </c>
      <c r="F7" s="137">
        <v>34.9605</v>
      </c>
      <c r="G7" s="137">
        <v>39.442636289666396</v>
      </c>
    </row>
    <row r="8" spans="1:7" s="160" customFormat="1" ht="15.75" customHeight="1">
      <c r="A8" s="154" t="s">
        <v>245</v>
      </c>
      <c r="B8" s="135">
        <v>49.0149</v>
      </c>
      <c r="C8" s="135">
        <v>-4.428766167491915</v>
      </c>
      <c r="D8" s="135">
        <v>35.2401</v>
      </c>
      <c r="E8" s="135">
        <v>-1.8700286807180055</v>
      </c>
      <c r="F8" s="135">
        <v>38.2796</v>
      </c>
      <c r="G8" s="135">
        <v>8.418679476140834</v>
      </c>
    </row>
    <row r="9" spans="1:7" s="160" customFormat="1" ht="15.75" customHeight="1">
      <c r="A9" s="160" t="s">
        <v>246</v>
      </c>
      <c r="B9" s="381">
        <v>53.0452</v>
      </c>
      <c r="C9" s="381">
        <v>-13.524853926299784</v>
      </c>
      <c r="D9" s="381">
        <v>46.4419</v>
      </c>
      <c r="E9" s="381">
        <v>1.52420145428791</v>
      </c>
      <c r="F9" s="381">
        <v>35.8836</v>
      </c>
      <c r="G9" s="381">
        <v>5.766152921098944</v>
      </c>
    </row>
    <row r="10" spans="1:7" s="27" customFormat="1" ht="15.75" customHeight="1">
      <c r="A10" s="154" t="s">
        <v>247</v>
      </c>
      <c r="B10" s="135">
        <v>35.873</v>
      </c>
      <c r="C10" s="135">
        <v>-25.069958227992174</v>
      </c>
      <c r="D10" s="135">
        <v>24.4387</v>
      </c>
      <c r="E10" s="135">
        <v>-21.49746458567423</v>
      </c>
      <c r="F10" s="135">
        <v>42.0053</v>
      </c>
      <c r="G10" s="135">
        <v>6.775309545779229</v>
      </c>
    </row>
    <row r="11" spans="1:7" s="27" customFormat="1" ht="15.75" customHeight="1">
      <c r="A11" s="27" t="s">
        <v>326</v>
      </c>
      <c r="B11" s="137">
        <v>36.5993</v>
      </c>
      <c r="C11" s="137">
        <v>-13.949604350778966</v>
      </c>
      <c r="D11" s="137">
        <v>31.2166</v>
      </c>
      <c r="E11" s="137">
        <v>-15.927990143701187</v>
      </c>
      <c r="F11" s="137">
        <v>64.6143</v>
      </c>
      <c r="G11" s="137">
        <v>43.72498993480423</v>
      </c>
    </row>
    <row r="12" spans="1:7" s="27" customFormat="1" ht="15.75" customHeight="1">
      <c r="A12" s="154" t="s">
        <v>248</v>
      </c>
      <c r="B12" s="135">
        <v>18.5735</v>
      </c>
      <c r="C12" s="135">
        <v>19.250740063065706</v>
      </c>
      <c r="D12" s="135">
        <v>13.7032</v>
      </c>
      <c r="E12" s="135">
        <v>19.591505491088746</v>
      </c>
      <c r="F12" s="135">
        <v>27.1407</v>
      </c>
      <c r="G12" s="135">
        <v>51.40072741877901</v>
      </c>
    </row>
    <row r="13" spans="1:7" s="27" customFormat="1" ht="15.75" customHeight="1">
      <c r="A13" s="27" t="s">
        <v>249</v>
      </c>
      <c r="B13" s="137">
        <v>34.463</v>
      </c>
      <c r="C13" s="137">
        <v>6.987359323658793</v>
      </c>
      <c r="D13" s="137">
        <v>24.1899</v>
      </c>
      <c r="E13" s="137">
        <v>4.640689134920817</v>
      </c>
      <c r="F13" s="137">
        <v>47.7168</v>
      </c>
      <c r="G13" s="137">
        <v>15.997384292628624</v>
      </c>
    </row>
    <row r="14" spans="1:7" s="160" customFormat="1" ht="15.75" customHeight="1">
      <c r="A14" s="154" t="s">
        <v>250</v>
      </c>
      <c r="B14" s="135">
        <v>24.4326</v>
      </c>
      <c r="C14" s="135">
        <v>7.957904011468808</v>
      </c>
      <c r="D14" s="135">
        <v>21.2622</v>
      </c>
      <c r="E14" s="135">
        <v>0.29288668844027477</v>
      </c>
      <c r="F14" s="135">
        <v>29.4288</v>
      </c>
      <c r="G14" s="135">
        <v>8.353859918482765</v>
      </c>
    </row>
    <row r="15" spans="1:7" ht="15.75" customHeight="1">
      <c r="A15" s="27" t="s">
        <v>251</v>
      </c>
      <c r="B15" s="137">
        <v>35.8809</v>
      </c>
      <c r="C15" s="137">
        <v>10.748377296195022</v>
      </c>
      <c r="D15" s="137">
        <v>30.0635</v>
      </c>
      <c r="E15" s="137">
        <v>9.222115461102254</v>
      </c>
      <c r="F15" s="137">
        <v>47.1792</v>
      </c>
      <c r="G15" s="137">
        <v>20.849908426081278</v>
      </c>
    </row>
    <row r="16" spans="1:7" ht="15.75" customHeight="1">
      <c r="A16" s="154" t="s">
        <v>252</v>
      </c>
      <c r="B16" s="135">
        <v>28.7215</v>
      </c>
      <c r="C16" s="135">
        <v>7.640951612497959</v>
      </c>
      <c r="D16" s="135">
        <v>20.2175</v>
      </c>
      <c r="E16" s="135">
        <v>10.14697630157122</v>
      </c>
      <c r="F16" s="135">
        <v>32.305</v>
      </c>
      <c r="G16" s="135">
        <v>22.41796802467686</v>
      </c>
    </row>
    <row r="17" spans="1:7" ht="15.75" customHeight="1">
      <c r="A17" s="27" t="s">
        <v>253</v>
      </c>
      <c r="B17" s="137">
        <v>17.2128</v>
      </c>
      <c r="C17" s="137">
        <v>12.732697662707814</v>
      </c>
      <c r="D17" s="137">
        <v>9.8231</v>
      </c>
      <c r="E17" s="137">
        <v>13.012644687081076</v>
      </c>
      <c r="F17" s="137">
        <v>36.2631</v>
      </c>
      <c r="G17" s="137">
        <v>8.225768423817193</v>
      </c>
    </row>
    <row r="18" spans="1:7" ht="15.75" customHeight="1">
      <c r="A18" s="154" t="s">
        <v>254</v>
      </c>
      <c r="B18" s="135">
        <v>16.8696</v>
      </c>
      <c r="C18" s="135">
        <v>8.862057311966897</v>
      </c>
      <c r="D18" s="135">
        <v>11.2279</v>
      </c>
      <c r="E18" s="135">
        <v>8.467656049004901</v>
      </c>
      <c r="F18" s="135">
        <v>25.2573</v>
      </c>
      <c r="G18" s="135">
        <v>16.570898467247286</v>
      </c>
    </row>
    <row r="19" spans="1:7" ht="15.75" customHeight="1">
      <c r="A19" s="27" t="s">
        <v>255</v>
      </c>
      <c r="B19" s="137">
        <v>19.7584</v>
      </c>
      <c r="C19" s="137">
        <v>9.744501221950674</v>
      </c>
      <c r="D19" s="137">
        <v>15.41</v>
      </c>
      <c r="E19" s="137">
        <v>19.61592498583393</v>
      </c>
      <c r="F19" s="137">
        <v>24.7398</v>
      </c>
      <c r="G19" s="137">
        <v>41.10178916689955</v>
      </c>
    </row>
    <row r="20" spans="1:7" ht="15.75" customHeight="1">
      <c r="A20" s="154" t="s">
        <v>256</v>
      </c>
      <c r="B20" s="135">
        <v>15.3439</v>
      </c>
      <c r="C20" s="135">
        <v>15.447812846780785</v>
      </c>
      <c r="D20" s="135">
        <v>9.6759</v>
      </c>
      <c r="E20" s="135">
        <v>7.9805783131231545</v>
      </c>
      <c r="F20" s="135">
        <v>22.1765</v>
      </c>
      <c r="G20" s="135">
        <v>20.58474889618722</v>
      </c>
    </row>
    <row r="21" spans="1:7" s="194" customFormat="1" ht="15.75" customHeight="1">
      <c r="A21" s="27" t="s">
        <v>257</v>
      </c>
      <c r="B21" s="137">
        <v>13.2</v>
      </c>
      <c r="C21" s="137">
        <v>6.708533109153669</v>
      </c>
      <c r="D21" s="137">
        <v>9.2752</v>
      </c>
      <c r="E21" s="137">
        <v>0.7748068188455637</v>
      </c>
      <c r="F21" s="137">
        <v>25.6632</v>
      </c>
      <c r="G21" s="137">
        <v>19.536632058465962</v>
      </c>
    </row>
    <row r="22" spans="1:7" s="204" customFormat="1" ht="15.75" customHeight="1">
      <c r="A22" s="154" t="s">
        <v>258</v>
      </c>
      <c r="B22" s="135">
        <v>21.1373</v>
      </c>
      <c r="C22" s="135">
        <v>1.1778322625011661</v>
      </c>
      <c r="D22" s="135">
        <v>10.5095</v>
      </c>
      <c r="E22" s="135">
        <v>-15.608914874447477</v>
      </c>
      <c r="F22" s="135">
        <v>41.9431</v>
      </c>
      <c r="G22" s="135">
        <v>24.22248219283567</v>
      </c>
    </row>
    <row r="23" spans="1:7" ht="15.75" customHeight="1">
      <c r="A23" s="27" t="s">
        <v>259</v>
      </c>
      <c r="B23" s="137">
        <v>14.3222</v>
      </c>
      <c r="C23" s="137">
        <v>8.011430223130844</v>
      </c>
      <c r="D23" s="137">
        <v>9.5304</v>
      </c>
      <c r="E23" s="137">
        <v>6.339150319978626</v>
      </c>
      <c r="F23" s="137">
        <v>18.6411</v>
      </c>
      <c r="G23" s="137">
        <v>4.4787579867727745</v>
      </c>
    </row>
    <row r="24" spans="1:7" ht="15.75" customHeight="1">
      <c r="A24" s="154" t="s">
        <v>260</v>
      </c>
      <c r="B24" s="135">
        <v>8.9451</v>
      </c>
      <c r="C24" s="135">
        <v>9.075343737970964</v>
      </c>
      <c r="D24" s="135">
        <v>5.6486</v>
      </c>
      <c r="E24" s="135">
        <v>1.7512296283609396</v>
      </c>
      <c r="F24" s="135">
        <v>21.8044</v>
      </c>
      <c r="G24" s="135">
        <v>8.077403493467106</v>
      </c>
    </row>
    <row r="25" spans="1:7" ht="15.75" customHeight="1">
      <c r="A25" s="263" t="s">
        <v>261</v>
      </c>
      <c r="B25" s="137">
        <v>6.0835</v>
      </c>
      <c r="C25" s="137">
        <v>15.033892695689378</v>
      </c>
      <c r="D25" s="137">
        <v>2.9969</v>
      </c>
      <c r="E25" s="137">
        <v>-1.052749201257408</v>
      </c>
      <c r="F25" s="137">
        <v>12.594</v>
      </c>
      <c r="G25" s="137">
        <v>17.736145389275304</v>
      </c>
    </row>
    <row r="26" spans="1:7" s="194" customFormat="1" ht="15.75" customHeight="1">
      <c r="A26" s="250" t="s">
        <v>223</v>
      </c>
      <c r="B26" s="31">
        <f>_xlfn.RANK.AVG(B9,B6:B10,0)</f>
        <v>1</v>
      </c>
      <c r="C26" s="31">
        <f>_xlfn.RANK.AVG(C9,C6:C10,0)</f>
        <v>4</v>
      </c>
      <c r="D26" s="31">
        <f>_xlfn.RANK.AVG(D9,D6:D10,0)</f>
        <v>1</v>
      </c>
      <c r="E26" s="31">
        <f>_xlfn.RANK.AVG(E9,E6:E10,0)</f>
        <v>1</v>
      </c>
      <c r="F26" s="31">
        <f>_xlfn.RANK.AVG(F9,F6:F10,0)</f>
        <v>3</v>
      </c>
      <c r="G26" s="31">
        <f>_xlfn.RANK.AVG(G9,G6:G10,0)</f>
        <v>5</v>
      </c>
    </row>
    <row r="27" spans="1:7" ht="15.75" customHeight="1" thickBot="1">
      <c r="A27" s="63" t="s">
        <v>224</v>
      </c>
      <c r="B27" s="109">
        <f>_xlfn.RANK.AVG(B9,B4:B25,0)</f>
        <v>2</v>
      </c>
      <c r="C27" s="109">
        <f>_xlfn.RANK.AVG(C9,C4:C25,0)</f>
        <v>20</v>
      </c>
      <c r="D27" s="109">
        <f>_xlfn.RANK.AVG(D9,D4:D25,0)</f>
        <v>2</v>
      </c>
      <c r="E27" s="109">
        <f>_xlfn.RANK.AVG(E9,E4:E25,0)</f>
        <v>13</v>
      </c>
      <c r="F27" s="109">
        <f>_xlfn.RANK.AVG(F9,F4:F25,0)</f>
        <v>10</v>
      </c>
      <c r="G27" s="109">
        <f>_xlfn.RANK.AVG(G9,G4:G25,0)</f>
        <v>21</v>
      </c>
    </row>
    <row r="28" ht="15.75" customHeight="1">
      <c r="A28" s="58" t="s">
        <v>232</v>
      </c>
    </row>
    <row r="29" ht="15.75" customHeight="1">
      <c r="F29" s="28"/>
    </row>
    <row r="30" ht="15.75" customHeight="1">
      <c r="F30" s="28"/>
    </row>
    <row r="31" ht="15.75" customHeight="1">
      <c r="F31" s="28"/>
    </row>
    <row r="32" ht="15.75" customHeight="1">
      <c r="F32" s="28"/>
    </row>
    <row r="33" ht="15.75" customHeight="1">
      <c r="F33" s="28"/>
    </row>
    <row r="34" ht="15.75" customHeight="1">
      <c r="F34" s="28"/>
    </row>
    <row r="35" ht="15.75" customHeight="1">
      <c r="F35" s="28"/>
    </row>
    <row r="36" ht="15.75" customHeight="1">
      <c r="F36" s="28"/>
    </row>
    <row r="37" ht="15.75" customHeight="1">
      <c r="F37" s="28"/>
    </row>
    <row r="38" ht="15.75" customHeight="1">
      <c r="F38" s="28"/>
    </row>
    <row r="39" ht="15.75" customHeight="1">
      <c r="F39" s="28"/>
    </row>
    <row r="40" ht="15.75" customHeight="1">
      <c r="F40" s="28"/>
    </row>
    <row r="41" ht="15.75" customHeight="1">
      <c r="F41" s="28"/>
    </row>
    <row r="42" ht="15.75" customHeight="1">
      <c r="F42" s="28"/>
    </row>
    <row r="43" ht="15.75" customHeight="1">
      <c r="F43" s="28"/>
    </row>
    <row r="44" ht="15.75" customHeight="1">
      <c r="F44" s="28"/>
    </row>
    <row r="45" ht="15.75" customHeight="1">
      <c r="F45" s="28"/>
    </row>
    <row r="46" ht="15.75" customHeight="1">
      <c r="F46" s="28"/>
    </row>
    <row r="47" ht="15.75" customHeight="1">
      <c r="F47" s="28"/>
    </row>
    <row r="48" ht="15.75" customHeight="1">
      <c r="F48" s="28"/>
    </row>
    <row r="49" ht="15.75" customHeight="1">
      <c r="F49" s="28"/>
    </row>
    <row r="50" ht="15.75" customHeight="1">
      <c r="F50" s="28"/>
    </row>
    <row r="51" ht="15.75" customHeight="1">
      <c r="F51" s="28"/>
    </row>
    <row r="52" ht="15.75" customHeight="1">
      <c r="F52" s="28"/>
    </row>
    <row r="53" ht="15.75" customHeight="1">
      <c r="F53" s="28"/>
    </row>
    <row r="54" ht="15.75" customHeight="1">
      <c r="F54" s="28"/>
    </row>
    <row r="55" ht="15.75" customHeight="1">
      <c r="F55" s="28"/>
    </row>
    <row r="56" ht="15.75" customHeight="1">
      <c r="F56" s="28"/>
    </row>
    <row r="57" ht="15.75" customHeight="1">
      <c r="F57" s="28"/>
    </row>
    <row r="58" ht="15.75" customHeight="1">
      <c r="F58" s="28"/>
    </row>
  </sheetData>
  <sheetProtection/>
  <mergeCells count="3">
    <mergeCell ref="B2:C2"/>
    <mergeCell ref="D2:E2"/>
    <mergeCell ref="F2:G2"/>
  </mergeCells>
  <printOptions/>
  <pageMargins left="0.635416666666667" right="0.529166666666667" top="1" bottom="1" header="0.5" footer="0.5"/>
  <pageSetup firstPageNumber="-4105" useFirstPageNumber="1" horizontalDpi="180" verticalDpi="180" orientation="portrait" paperSize="9"/>
  <ignoredErrors>
    <ignoredError sqref="B26:C26 D26:G26" formulaRange="1"/>
  </ignoredErrors>
</worksheet>
</file>

<file path=xl/worksheets/sheet29.xml><?xml version="1.0" encoding="utf-8"?>
<worksheet xmlns="http://schemas.openxmlformats.org/spreadsheetml/2006/main" xmlns:r="http://schemas.openxmlformats.org/officeDocument/2006/relationships">
  <sheetPr>
    <tabColor rgb="FF00B050"/>
  </sheetPr>
  <dimension ref="A1:G28"/>
  <sheetViews>
    <sheetView zoomScalePageLayoutView="0" workbookViewId="0" topLeftCell="A1">
      <selection activeCell="K18" sqref="K18"/>
    </sheetView>
  </sheetViews>
  <sheetFormatPr defaultColWidth="8.75390625" defaultRowHeight="15.75" customHeight="1"/>
  <cols>
    <col min="1" max="1" width="20.25390625" style="28" customWidth="1"/>
    <col min="2" max="3" width="9.125" style="28" customWidth="1"/>
    <col min="4" max="4" width="7.125" style="28" customWidth="1"/>
    <col min="5" max="5" width="10.00390625" style="28" customWidth="1"/>
    <col min="6" max="6" width="9.25390625" style="28" customWidth="1"/>
    <col min="7" max="7" width="8.50390625" style="28" customWidth="1"/>
    <col min="8" max="16384" width="8.75390625" style="28" customWidth="1"/>
  </cols>
  <sheetData>
    <row r="1" spans="1:7" ht="15.75" customHeight="1">
      <c r="A1" s="118" t="s">
        <v>216</v>
      </c>
      <c r="B1" s="257"/>
      <c r="C1" s="258"/>
      <c r="D1" s="259"/>
      <c r="E1" s="258"/>
      <c r="F1" s="260"/>
      <c r="G1" s="261"/>
    </row>
    <row r="2" spans="1:7" ht="16.5" customHeight="1">
      <c r="A2" s="266"/>
      <c r="B2" s="399" t="s">
        <v>233</v>
      </c>
      <c r="C2" s="399"/>
      <c r="D2" s="399"/>
      <c r="E2" s="399"/>
      <c r="F2" s="399"/>
      <c r="G2" s="399"/>
    </row>
    <row r="3" spans="1:7" ht="33" customHeight="1" thickBot="1">
      <c r="A3" s="96" t="s">
        <v>479</v>
      </c>
      <c r="B3" s="262" t="s">
        <v>234</v>
      </c>
      <c r="C3" s="98" t="s">
        <v>235</v>
      </c>
      <c r="D3" s="262" t="s">
        <v>236</v>
      </c>
      <c r="E3" s="98" t="s">
        <v>237</v>
      </c>
      <c r="F3" s="262" t="s">
        <v>238</v>
      </c>
      <c r="G3" s="98" t="s">
        <v>239</v>
      </c>
    </row>
    <row r="4" spans="1:7" ht="15.75" customHeight="1">
      <c r="A4" s="267" t="s">
        <v>240</v>
      </c>
      <c r="B4" s="268">
        <v>12209</v>
      </c>
      <c r="C4" s="268">
        <v>3546</v>
      </c>
      <c r="D4" s="268">
        <v>1775</v>
      </c>
      <c r="E4" s="268">
        <v>2598</v>
      </c>
      <c r="F4" s="268">
        <v>1503</v>
      </c>
      <c r="G4" s="268">
        <v>2787</v>
      </c>
    </row>
    <row r="5" spans="1:7" ht="15.75" customHeight="1">
      <c r="A5" s="31" t="s">
        <v>242</v>
      </c>
      <c r="B5" s="181">
        <v>261</v>
      </c>
      <c r="C5" s="181">
        <v>19</v>
      </c>
      <c r="D5" s="181">
        <v>37</v>
      </c>
      <c r="E5" s="181">
        <v>65</v>
      </c>
      <c r="F5" s="181">
        <v>90</v>
      </c>
      <c r="G5" s="181">
        <v>50</v>
      </c>
    </row>
    <row r="6" spans="1:7" ht="15.75" customHeight="1">
      <c r="A6" s="56" t="s">
        <v>241</v>
      </c>
      <c r="B6" s="182">
        <v>1562</v>
      </c>
      <c r="C6" s="182">
        <v>354</v>
      </c>
      <c r="D6" s="182">
        <v>93</v>
      </c>
      <c r="E6" s="182">
        <v>242</v>
      </c>
      <c r="F6" s="182">
        <v>146</v>
      </c>
      <c r="G6" s="182">
        <v>727</v>
      </c>
    </row>
    <row r="7" spans="1:7" ht="15.75" customHeight="1">
      <c r="A7" s="31" t="s">
        <v>243</v>
      </c>
      <c r="B7" s="181">
        <v>732</v>
      </c>
      <c r="C7" s="181">
        <v>9</v>
      </c>
      <c r="D7" s="181">
        <v>85</v>
      </c>
      <c r="E7" s="181">
        <v>337</v>
      </c>
      <c r="F7" s="181">
        <v>73</v>
      </c>
      <c r="G7" s="181">
        <v>228</v>
      </c>
    </row>
    <row r="8" spans="1:7" ht="15.75" customHeight="1">
      <c r="A8" s="56" t="s">
        <v>244</v>
      </c>
      <c r="B8" s="182">
        <v>898</v>
      </c>
      <c r="C8" s="182">
        <v>24</v>
      </c>
      <c r="D8" s="182">
        <v>218</v>
      </c>
      <c r="E8" s="182">
        <v>244</v>
      </c>
      <c r="F8" s="182">
        <v>87</v>
      </c>
      <c r="G8" s="182">
        <v>325</v>
      </c>
    </row>
    <row r="9" spans="1:7" s="194" customFormat="1" ht="15.75" customHeight="1">
      <c r="A9" s="31" t="s">
        <v>245</v>
      </c>
      <c r="B9" s="181">
        <v>1041</v>
      </c>
      <c r="C9" s="181">
        <v>54</v>
      </c>
      <c r="D9" s="181">
        <v>300</v>
      </c>
      <c r="E9" s="181">
        <v>349</v>
      </c>
      <c r="F9" s="181">
        <v>84</v>
      </c>
      <c r="G9" s="181">
        <v>254</v>
      </c>
    </row>
    <row r="10" spans="1:7" ht="15.75" customHeight="1">
      <c r="A10" s="269" t="s">
        <v>246</v>
      </c>
      <c r="B10" s="268">
        <v>1019</v>
      </c>
      <c r="C10" s="268">
        <v>61</v>
      </c>
      <c r="D10" s="268">
        <v>340</v>
      </c>
      <c r="E10" s="268">
        <v>264</v>
      </c>
      <c r="F10" s="268">
        <v>102</v>
      </c>
      <c r="G10" s="268">
        <v>252</v>
      </c>
    </row>
    <row r="11" spans="1:7" ht="15.75" customHeight="1">
      <c r="A11" s="31" t="s">
        <v>247</v>
      </c>
      <c r="B11" s="181">
        <v>647</v>
      </c>
      <c r="C11" s="181">
        <v>27</v>
      </c>
      <c r="D11" s="181">
        <v>112</v>
      </c>
      <c r="E11" s="181">
        <v>192</v>
      </c>
      <c r="F11" s="181">
        <v>103</v>
      </c>
      <c r="G11" s="181">
        <v>213</v>
      </c>
    </row>
    <row r="12" spans="1:7" ht="15.75" customHeight="1">
      <c r="A12" s="56" t="s">
        <v>326</v>
      </c>
      <c r="B12" s="182">
        <v>574</v>
      </c>
      <c r="C12" s="182">
        <v>300</v>
      </c>
      <c r="D12" s="182">
        <v>60</v>
      </c>
      <c r="E12" s="182">
        <v>74</v>
      </c>
      <c r="F12" s="182">
        <v>71</v>
      </c>
      <c r="G12" s="182">
        <v>69</v>
      </c>
    </row>
    <row r="13" spans="1:7" ht="15.75" customHeight="1">
      <c r="A13" s="31" t="s">
        <v>248</v>
      </c>
      <c r="B13" s="181">
        <v>533</v>
      </c>
      <c r="C13" s="181">
        <v>264</v>
      </c>
      <c r="D13" s="181">
        <v>32</v>
      </c>
      <c r="E13" s="181">
        <v>98</v>
      </c>
      <c r="F13" s="181">
        <v>53</v>
      </c>
      <c r="G13" s="181">
        <v>86</v>
      </c>
    </row>
    <row r="14" spans="1:7" ht="15.75" customHeight="1">
      <c r="A14" s="56" t="s">
        <v>249</v>
      </c>
      <c r="B14" s="182">
        <v>631</v>
      </c>
      <c r="C14" s="182">
        <v>292</v>
      </c>
      <c r="D14" s="182">
        <v>45</v>
      </c>
      <c r="E14" s="182">
        <v>122</v>
      </c>
      <c r="F14" s="182">
        <v>72</v>
      </c>
      <c r="G14" s="182">
        <v>100</v>
      </c>
    </row>
    <row r="15" spans="1:7" s="194" customFormat="1" ht="15.75" customHeight="1">
      <c r="A15" s="31" t="s">
        <v>250</v>
      </c>
      <c r="B15" s="181">
        <v>445</v>
      </c>
      <c r="C15" s="181">
        <v>227</v>
      </c>
      <c r="D15" s="181">
        <v>32</v>
      </c>
      <c r="E15" s="181">
        <v>55</v>
      </c>
      <c r="F15" s="181">
        <v>54</v>
      </c>
      <c r="G15" s="181">
        <v>77</v>
      </c>
    </row>
    <row r="16" spans="1:7" ht="15.75" customHeight="1">
      <c r="A16" s="142" t="s">
        <v>251</v>
      </c>
      <c r="B16" s="182">
        <v>751</v>
      </c>
      <c r="C16" s="182">
        <v>324</v>
      </c>
      <c r="D16" s="182">
        <v>66</v>
      </c>
      <c r="E16" s="182">
        <v>130</v>
      </c>
      <c r="F16" s="182">
        <v>117</v>
      </c>
      <c r="G16" s="182">
        <v>114</v>
      </c>
    </row>
    <row r="17" spans="1:7" ht="15.75" customHeight="1">
      <c r="A17" s="173" t="s">
        <v>252</v>
      </c>
      <c r="B17" s="181">
        <v>458</v>
      </c>
      <c r="C17" s="181">
        <v>215</v>
      </c>
      <c r="D17" s="181">
        <v>30</v>
      </c>
      <c r="E17" s="181">
        <v>66</v>
      </c>
      <c r="F17" s="181">
        <v>93</v>
      </c>
      <c r="G17" s="181">
        <v>54</v>
      </c>
    </row>
    <row r="18" spans="1:7" ht="15.75" customHeight="1">
      <c r="A18" s="142" t="s">
        <v>253</v>
      </c>
      <c r="B18" s="182">
        <v>334</v>
      </c>
      <c r="C18" s="182">
        <v>156</v>
      </c>
      <c r="D18" s="182">
        <v>48</v>
      </c>
      <c r="E18" s="182">
        <v>50</v>
      </c>
      <c r="F18" s="182">
        <v>42</v>
      </c>
      <c r="G18" s="182">
        <v>38</v>
      </c>
    </row>
    <row r="19" spans="1:7" ht="15.75" customHeight="1">
      <c r="A19" s="31" t="s">
        <v>254</v>
      </c>
      <c r="B19" s="181">
        <v>360</v>
      </c>
      <c r="C19" s="181">
        <v>102</v>
      </c>
      <c r="D19" s="181">
        <v>35</v>
      </c>
      <c r="E19" s="181">
        <v>88</v>
      </c>
      <c r="F19" s="181">
        <v>91</v>
      </c>
      <c r="G19" s="181">
        <v>44</v>
      </c>
    </row>
    <row r="20" spans="1:7" ht="15.75" customHeight="1">
      <c r="A20" s="56" t="s">
        <v>255</v>
      </c>
      <c r="B20" s="182">
        <v>260</v>
      </c>
      <c r="C20" s="182">
        <v>160</v>
      </c>
      <c r="D20" s="182">
        <v>22</v>
      </c>
      <c r="E20" s="182">
        <v>31</v>
      </c>
      <c r="F20" s="182">
        <v>28</v>
      </c>
      <c r="G20" s="182">
        <v>19</v>
      </c>
    </row>
    <row r="21" spans="1:7" ht="15.75" customHeight="1">
      <c r="A21" s="31" t="s">
        <v>256</v>
      </c>
      <c r="B21" s="181">
        <v>273</v>
      </c>
      <c r="C21" s="181">
        <v>145</v>
      </c>
      <c r="D21" s="181">
        <v>41</v>
      </c>
      <c r="E21" s="181">
        <v>40</v>
      </c>
      <c r="F21" s="181">
        <v>16</v>
      </c>
      <c r="G21" s="181">
        <v>31</v>
      </c>
    </row>
    <row r="22" spans="1:7" s="194" customFormat="1" ht="15.75" customHeight="1">
      <c r="A22" s="56" t="s">
        <v>257</v>
      </c>
      <c r="B22" s="182">
        <v>306</v>
      </c>
      <c r="C22" s="182">
        <v>201</v>
      </c>
      <c r="D22" s="182">
        <v>39</v>
      </c>
      <c r="E22" s="182">
        <v>20</v>
      </c>
      <c r="F22" s="182">
        <v>34</v>
      </c>
      <c r="G22" s="182">
        <v>12</v>
      </c>
    </row>
    <row r="23" spans="1:7" ht="15.75" customHeight="1">
      <c r="A23" s="31" t="s">
        <v>258</v>
      </c>
      <c r="B23" s="181">
        <v>347</v>
      </c>
      <c r="C23" s="181">
        <v>193</v>
      </c>
      <c r="D23" s="181">
        <v>41</v>
      </c>
      <c r="E23" s="181">
        <v>36</v>
      </c>
      <c r="F23" s="181">
        <v>57</v>
      </c>
      <c r="G23" s="181">
        <v>20</v>
      </c>
    </row>
    <row r="24" spans="1:7" ht="15.75" customHeight="1">
      <c r="A24" s="142" t="s">
        <v>259</v>
      </c>
      <c r="B24" s="182">
        <v>346</v>
      </c>
      <c r="C24" s="182">
        <v>175</v>
      </c>
      <c r="D24" s="182">
        <v>42</v>
      </c>
      <c r="E24" s="182">
        <v>47</v>
      </c>
      <c r="F24" s="182">
        <v>37</v>
      </c>
      <c r="G24" s="182">
        <v>45</v>
      </c>
    </row>
    <row r="25" spans="1:7" ht="15.75" customHeight="1">
      <c r="A25" s="173" t="s">
        <v>260</v>
      </c>
      <c r="B25" s="181">
        <v>258</v>
      </c>
      <c r="C25" s="181">
        <v>140</v>
      </c>
      <c r="D25" s="181">
        <v>37</v>
      </c>
      <c r="E25" s="181">
        <v>26</v>
      </c>
      <c r="F25" s="181">
        <v>36</v>
      </c>
      <c r="G25" s="181">
        <v>19</v>
      </c>
    </row>
    <row r="26" spans="1:7" ht="15.75" customHeight="1">
      <c r="A26" s="142" t="s">
        <v>261</v>
      </c>
      <c r="B26" s="182">
        <v>173</v>
      </c>
      <c r="C26" s="182">
        <v>104</v>
      </c>
      <c r="D26" s="182">
        <v>20</v>
      </c>
      <c r="E26" s="182">
        <v>22</v>
      </c>
      <c r="F26" s="182">
        <v>17</v>
      </c>
      <c r="G26" s="182">
        <v>10</v>
      </c>
    </row>
    <row r="27" spans="1:7" ht="15.75" customHeight="1">
      <c r="A27" s="250" t="s">
        <v>223</v>
      </c>
      <c r="B27" s="31">
        <f>_xlfn.RANK.AVG(B10,B7:B11,0)</f>
        <v>2</v>
      </c>
      <c r="C27" s="31">
        <f>_xlfn.RANK.AVG(C10,C7:C11,0)</f>
        <v>1</v>
      </c>
      <c r="D27" s="31">
        <f>_xlfn.RANK.AVG(D10,D7:D11,0)</f>
        <v>1</v>
      </c>
      <c r="E27" s="31">
        <f>_xlfn.RANK.AVG(E10,E7:E11,0)</f>
        <v>3</v>
      </c>
      <c r="F27" s="31">
        <f>_xlfn.RANK.AVG(F10,F7:F11,0)</f>
        <v>2</v>
      </c>
      <c r="G27" s="31">
        <f>_xlfn.RANK.AVG(G10,G7:G11,0)</f>
        <v>3</v>
      </c>
    </row>
    <row r="28" spans="1:7" ht="15.75" customHeight="1">
      <c r="A28" s="63" t="s">
        <v>224</v>
      </c>
      <c r="B28" s="109">
        <f>_xlfn.RANK.AVG(B10,B5:B26,0)</f>
        <v>3</v>
      </c>
      <c r="C28" s="109">
        <f>_xlfn.RANK.AVG(C10,C5:C26,0)</f>
        <v>17</v>
      </c>
      <c r="D28" s="109">
        <f>_xlfn.RANK.AVG(D10,D5:D26,0)</f>
        <v>1</v>
      </c>
      <c r="E28" s="109">
        <f>_xlfn.RANK.AVG(E10,E5:E26,0)</f>
        <v>3</v>
      </c>
      <c r="F28" s="109">
        <f>_xlfn.RANK.AVG(F10,F5:F26,0)</f>
        <v>4</v>
      </c>
      <c r="G28" s="109">
        <f>_xlfn.RANK.AVG(G10,G5:G26,0)</f>
        <v>4</v>
      </c>
    </row>
  </sheetData>
  <sheetProtection/>
  <mergeCells count="1">
    <mergeCell ref="B2:G2"/>
  </mergeCells>
  <printOptions/>
  <pageMargins left="0.699305555555556" right="0.699305555555556" top="0.75" bottom="0.75" header="0.3" footer="0.3"/>
  <pageSetup orientation="portrait" paperSize="9"/>
  <ignoredErrors>
    <ignoredError sqref="B27:G28" formulaRange="1"/>
  </ignoredErrors>
</worksheet>
</file>

<file path=xl/worksheets/sheet3.xml><?xml version="1.0" encoding="utf-8"?>
<worksheet xmlns="http://schemas.openxmlformats.org/spreadsheetml/2006/main" xmlns:r="http://schemas.openxmlformats.org/officeDocument/2006/relationships">
  <sheetPr>
    <tabColor rgb="FF00B050"/>
  </sheetPr>
  <dimension ref="A1:D21"/>
  <sheetViews>
    <sheetView zoomScalePageLayoutView="0" workbookViewId="0" topLeftCell="A4">
      <selection activeCell="F18" sqref="F18"/>
    </sheetView>
  </sheetViews>
  <sheetFormatPr defaultColWidth="8.75390625" defaultRowHeight="15.75" customHeight="1"/>
  <cols>
    <col min="1" max="1" width="30.50390625" style="3" customWidth="1"/>
    <col min="2" max="2" width="6.75390625" style="4" customWidth="1"/>
    <col min="3" max="3" width="10.625" style="4" customWidth="1"/>
    <col min="4" max="4" width="12.25390625" style="4" customWidth="1"/>
    <col min="5" max="16384" width="8.75390625" style="3" customWidth="1"/>
  </cols>
  <sheetData>
    <row r="1" spans="1:4" s="28" customFormat="1" ht="15.75" customHeight="1">
      <c r="A1" s="59" t="s">
        <v>398</v>
      </c>
      <c r="B1" s="60"/>
      <c r="C1" s="86"/>
      <c r="D1" s="87"/>
    </row>
    <row r="2" spans="1:4" s="28" customFormat="1" ht="15.75" customHeight="1" thickBot="1">
      <c r="A2" s="63"/>
      <c r="B2" s="64"/>
      <c r="C2" s="334" t="s">
        <v>476</v>
      </c>
      <c r="D2" s="65" t="s">
        <v>0</v>
      </c>
    </row>
    <row r="3" spans="1:4" s="67" customFormat="1" ht="15.75" customHeight="1">
      <c r="A3" s="31" t="s">
        <v>481</v>
      </c>
      <c r="B3" s="66" t="s">
        <v>1</v>
      </c>
      <c r="C3" s="386">
        <v>5558675</v>
      </c>
      <c r="D3" s="374">
        <v>7.3</v>
      </c>
    </row>
    <row r="4" spans="1:4" s="67" customFormat="1" ht="15.75" customHeight="1">
      <c r="A4" s="68" t="s">
        <v>482</v>
      </c>
      <c r="B4" s="69" t="s">
        <v>1</v>
      </c>
      <c r="C4" s="326">
        <v>4471021</v>
      </c>
      <c r="D4" s="323">
        <v>8.3</v>
      </c>
    </row>
    <row r="5" spans="1:4" s="72" customFormat="1" ht="15.75" customHeight="1">
      <c r="A5" s="70" t="s">
        <v>2</v>
      </c>
      <c r="B5" s="71" t="s">
        <v>1</v>
      </c>
      <c r="C5" s="327" t="s">
        <v>577</v>
      </c>
      <c r="D5" s="374">
        <v>6.2</v>
      </c>
    </row>
    <row r="6" spans="1:4" s="67" customFormat="1" ht="15.75" customHeight="1">
      <c r="A6" s="68" t="s">
        <v>3</v>
      </c>
      <c r="B6" s="69" t="s">
        <v>1</v>
      </c>
      <c r="C6" s="387">
        <v>5250239.8</v>
      </c>
      <c r="D6" s="325">
        <v>8.9</v>
      </c>
    </row>
    <row r="7" spans="1:4" s="72" customFormat="1" ht="15.75" customHeight="1">
      <c r="A7" s="70" t="s">
        <v>4</v>
      </c>
      <c r="B7" s="71" t="s">
        <v>1</v>
      </c>
      <c r="C7" s="327" t="s">
        <v>576</v>
      </c>
      <c r="D7" s="324">
        <v>5.845797141176547</v>
      </c>
    </row>
    <row r="8" spans="1:4" s="72" customFormat="1" ht="15.75" customHeight="1">
      <c r="A8" s="68" t="s">
        <v>5</v>
      </c>
      <c r="B8" s="69" t="s">
        <v>1</v>
      </c>
      <c r="C8" s="326" t="s">
        <v>576</v>
      </c>
      <c r="D8" s="325">
        <v>10.417228424023435</v>
      </c>
    </row>
    <row r="9" spans="1:4" s="72" customFormat="1" ht="15.75" customHeight="1">
      <c r="A9" s="73" t="s">
        <v>361</v>
      </c>
      <c r="B9" s="66" t="s">
        <v>395</v>
      </c>
      <c r="C9" s="390" t="s">
        <v>576</v>
      </c>
      <c r="D9" s="324"/>
    </row>
    <row r="10" spans="1:4" s="72" customFormat="1" ht="15.75" customHeight="1">
      <c r="A10" s="74" t="s">
        <v>360</v>
      </c>
      <c r="B10" s="69" t="s">
        <v>395</v>
      </c>
      <c r="C10" s="326" t="s">
        <v>576</v>
      </c>
      <c r="D10" s="325">
        <v>5.526821635196995</v>
      </c>
    </row>
    <row r="11" spans="1:4" s="67" customFormat="1" ht="15.75" customHeight="1">
      <c r="A11" s="75" t="s">
        <v>483</v>
      </c>
      <c r="B11" s="71" t="s">
        <v>6</v>
      </c>
      <c r="C11" s="327">
        <v>25143.09879803547</v>
      </c>
      <c r="D11" s="324">
        <v>8.600117485177</v>
      </c>
    </row>
    <row r="12" spans="1:4" s="67" customFormat="1" ht="15.75" customHeight="1">
      <c r="A12" s="74" t="s">
        <v>84</v>
      </c>
      <c r="B12" s="69" t="s">
        <v>1</v>
      </c>
      <c r="C12" s="326">
        <v>530452</v>
      </c>
      <c r="D12" s="325">
        <v>-13.933071025838643</v>
      </c>
    </row>
    <row r="13" spans="1:4" s="72" customFormat="1" ht="15.75" customHeight="1">
      <c r="A13" s="75" t="s">
        <v>85</v>
      </c>
      <c r="B13" s="71" t="s">
        <v>1</v>
      </c>
      <c r="C13" s="327">
        <v>464419</v>
      </c>
      <c r="D13" s="324">
        <v>1.3935585849147287</v>
      </c>
    </row>
    <row r="14" spans="1:4" s="67" customFormat="1" ht="15.75" customHeight="1" thickBot="1">
      <c r="A14" s="74" t="s">
        <v>401</v>
      </c>
      <c r="B14" s="69" t="s">
        <v>1</v>
      </c>
      <c r="C14" s="326">
        <v>1339995</v>
      </c>
      <c r="D14" s="325">
        <v>-4.20178129763103</v>
      </c>
    </row>
    <row r="15" spans="1:4" s="67" customFormat="1" ht="15.75" customHeight="1">
      <c r="A15" s="79"/>
      <c r="B15" s="79"/>
      <c r="C15" s="89"/>
      <c r="D15" s="89"/>
    </row>
    <row r="16" spans="1:4" s="67" customFormat="1" ht="15.75" customHeight="1" thickBot="1">
      <c r="A16" s="59" t="s">
        <v>330</v>
      </c>
      <c r="B16" s="60"/>
      <c r="C16" s="90"/>
      <c r="D16" s="80"/>
    </row>
    <row r="17" spans="1:4" s="67" customFormat="1" ht="15.75" customHeight="1" thickBot="1">
      <c r="A17" s="334" t="s">
        <v>476</v>
      </c>
      <c r="B17" s="64"/>
      <c r="C17" s="81" t="s">
        <v>266</v>
      </c>
      <c r="D17" s="82" t="s">
        <v>267</v>
      </c>
    </row>
    <row r="18" spans="1:4" s="28" customFormat="1" ht="15.75" customHeight="1">
      <c r="A18" s="31" t="s">
        <v>303</v>
      </c>
      <c r="B18" s="50" t="s">
        <v>402</v>
      </c>
      <c r="C18" s="50"/>
      <c r="D18" s="50"/>
    </row>
    <row r="19" spans="1:4" s="28" customFormat="1" ht="15.75" customHeight="1">
      <c r="A19" s="11" t="s">
        <v>304</v>
      </c>
      <c r="B19" s="29" t="s">
        <v>402</v>
      </c>
      <c r="C19" s="11">
        <v>43.6</v>
      </c>
      <c r="D19" s="11">
        <v>7.8</v>
      </c>
    </row>
    <row r="20" spans="1:4" s="28" customFormat="1" ht="15.75" customHeight="1" thickBot="1">
      <c r="A20" s="84" t="s">
        <v>268</v>
      </c>
      <c r="B20" s="85" t="s">
        <v>402</v>
      </c>
      <c r="C20" s="362">
        <v>98.8</v>
      </c>
      <c r="D20" s="362">
        <v>17.8</v>
      </c>
    </row>
    <row r="21" spans="1:4" s="28" customFormat="1" ht="35.25" customHeight="1">
      <c r="A21" s="391" t="s">
        <v>578</v>
      </c>
      <c r="B21" s="391"/>
      <c r="C21" s="391"/>
      <c r="D21" s="391"/>
    </row>
  </sheetData>
  <sheetProtection/>
  <mergeCells count="1">
    <mergeCell ref="A21:D21"/>
  </mergeCells>
  <printOptions/>
  <pageMargins left="0.747916666666667" right="0.747916666666667" top="0.984027777777778" bottom="0.984027777777778" header="0.511805555555556" footer="0.511805555555556"/>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M27"/>
  <sheetViews>
    <sheetView zoomScalePageLayoutView="0" workbookViewId="0" topLeftCell="A1">
      <selection activeCell="J10" sqref="J10"/>
    </sheetView>
  </sheetViews>
  <sheetFormatPr defaultColWidth="9.00390625" defaultRowHeight="15.75" customHeight="1"/>
  <cols>
    <col min="1" max="1" width="19.00390625" style="28" customWidth="1"/>
    <col min="2" max="2" width="9.75390625" style="10" customWidth="1"/>
    <col min="3" max="3" width="11.25390625" style="10" customWidth="1"/>
    <col min="4" max="4" width="11.375" style="10" customWidth="1"/>
    <col min="5" max="5" width="10.625" style="10" customWidth="1"/>
    <col min="6" max="6" width="10.375" style="10" customWidth="1"/>
    <col min="7" max="7" width="10.75390625" style="28" customWidth="1"/>
    <col min="8" max="16384" width="9.00390625" style="28" customWidth="1"/>
  </cols>
  <sheetData>
    <row r="1" spans="1:7" ht="15.75" customHeight="1">
      <c r="A1" s="118" t="s">
        <v>216</v>
      </c>
      <c r="B1" s="252"/>
      <c r="C1" s="252"/>
      <c r="D1" s="252"/>
      <c r="E1" s="252"/>
      <c r="F1" s="5"/>
      <c r="G1" s="5"/>
    </row>
    <row r="2" spans="1:7" ht="15" customHeight="1">
      <c r="A2" s="141" t="s">
        <v>479</v>
      </c>
      <c r="B2" s="398" t="s">
        <v>262</v>
      </c>
      <c r="C2" s="398"/>
      <c r="D2" s="398"/>
      <c r="E2" s="398" t="s">
        <v>328</v>
      </c>
      <c r="F2" s="398"/>
      <c r="G2" s="398"/>
    </row>
    <row r="3" spans="1:7" ht="24" customHeight="1">
      <c r="A3" s="266"/>
      <c r="B3" s="270" t="s">
        <v>263</v>
      </c>
      <c r="C3" s="270" t="s">
        <v>231</v>
      </c>
      <c r="D3" s="270" t="s">
        <v>329</v>
      </c>
      <c r="E3" s="282" t="s">
        <v>263</v>
      </c>
      <c r="F3" s="282" t="s">
        <v>231</v>
      </c>
      <c r="G3" s="282" t="s">
        <v>329</v>
      </c>
    </row>
    <row r="4" spans="1:8" ht="15.75" customHeight="1">
      <c r="A4" s="271" t="s">
        <v>242</v>
      </c>
      <c r="B4" s="272">
        <v>1183903</v>
      </c>
      <c r="C4" s="273">
        <v>10.9</v>
      </c>
      <c r="D4" s="273">
        <v>59.35570718794339</v>
      </c>
      <c r="E4" s="272">
        <v>1105483</v>
      </c>
      <c r="F4" s="273">
        <v>10.896</v>
      </c>
      <c r="G4" s="273">
        <v>55.42234951264621</v>
      </c>
      <c r="H4" s="274"/>
    </row>
    <row r="5" spans="1:8" ht="15.75" customHeight="1">
      <c r="A5" s="31" t="s">
        <v>241</v>
      </c>
      <c r="B5" s="172">
        <v>5669697</v>
      </c>
      <c r="C5" s="173">
        <v>9.22</v>
      </c>
      <c r="D5" s="173">
        <v>64.27145769674834</v>
      </c>
      <c r="E5" s="172">
        <v>3457228</v>
      </c>
      <c r="F5" s="173">
        <v>9.073</v>
      </c>
      <c r="G5" s="173">
        <v>39.15712305101378</v>
      </c>
      <c r="H5" s="274"/>
    </row>
    <row r="6" spans="1:8" ht="15.75" customHeight="1">
      <c r="A6" s="56" t="s">
        <v>243</v>
      </c>
      <c r="B6" s="256">
        <v>3325365</v>
      </c>
      <c r="C6" s="142">
        <v>7.39</v>
      </c>
      <c r="D6" s="142">
        <v>59.1979618910222</v>
      </c>
      <c r="E6" s="256">
        <v>2590057</v>
      </c>
      <c r="F6" s="142">
        <v>7.405</v>
      </c>
      <c r="G6" s="142">
        <v>45.97622170698949</v>
      </c>
      <c r="H6" s="274"/>
    </row>
    <row r="7" spans="1:8" ht="15.75" customHeight="1">
      <c r="A7" s="31" t="s">
        <v>244</v>
      </c>
      <c r="B7" s="172">
        <v>3036218</v>
      </c>
      <c r="C7" s="173">
        <v>7.64</v>
      </c>
      <c r="D7" s="173">
        <v>47.82768274187318</v>
      </c>
      <c r="E7" s="172">
        <v>2589387</v>
      </c>
      <c r="F7" s="173">
        <v>7.594</v>
      </c>
      <c r="G7" s="173">
        <v>40.42171989844203</v>
      </c>
      <c r="H7" s="274"/>
    </row>
    <row r="8" spans="1:8" ht="15.75" customHeight="1">
      <c r="A8" s="56" t="s">
        <v>245</v>
      </c>
      <c r="B8" s="256">
        <v>3729778</v>
      </c>
      <c r="C8" s="142">
        <v>7.49</v>
      </c>
      <c r="D8" s="142">
        <v>58.41666687549649</v>
      </c>
      <c r="E8" s="256">
        <v>3436040</v>
      </c>
      <c r="F8" s="142">
        <v>7.534</v>
      </c>
      <c r="G8" s="142">
        <v>53.68685258936509</v>
      </c>
      <c r="H8" s="274"/>
    </row>
    <row r="9" spans="1:13" s="194" customFormat="1" ht="15.75" customHeight="1">
      <c r="A9" s="250" t="s">
        <v>246</v>
      </c>
      <c r="B9" s="283">
        <v>3928487</v>
      </c>
      <c r="C9" s="284">
        <v>7.42</v>
      </c>
      <c r="D9" s="284">
        <v>70.67308306385965</v>
      </c>
      <c r="E9" s="283">
        <v>3204988</v>
      </c>
      <c r="F9" s="284">
        <v>7.448</v>
      </c>
      <c r="G9" s="284">
        <v>57.43195609939743</v>
      </c>
      <c r="H9" s="124"/>
      <c r="I9" s="285"/>
      <c r="M9" s="286"/>
    </row>
    <row r="10" spans="1:7" ht="15.75" customHeight="1">
      <c r="A10" s="142" t="s">
        <v>247</v>
      </c>
      <c r="B10" s="256">
        <v>2479217</v>
      </c>
      <c r="C10" s="142">
        <v>7.82</v>
      </c>
      <c r="D10" s="142">
        <v>48.391801479422014</v>
      </c>
      <c r="E10" s="256">
        <v>2197515</v>
      </c>
      <c r="F10" s="142">
        <v>8.212</v>
      </c>
      <c r="G10" s="142">
        <v>42.81217190820439</v>
      </c>
    </row>
    <row r="11" spans="1:7" ht="15.75" customHeight="1">
      <c r="A11" s="31" t="s">
        <v>326</v>
      </c>
      <c r="B11" s="172">
        <v>2659965</v>
      </c>
      <c r="C11" s="173">
        <v>7.05</v>
      </c>
      <c r="D11" s="173">
        <v>45.77394258220058</v>
      </c>
      <c r="E11" s="172">
        <v>2304026</v>
      </c>
      <c r="F11" s="173">
        <v>6.965</v>
      </c>
      <c r="G11" s="173">
        <v>39.8296221217876</v>
      </c>
    </row>
    <row r="12" spans="1:11" ht="15.75" customHeight="1">
      <c r="A12" s="142" t="s">
        <v>248</v>
      </c>
      <c r="B12" s="256">
        <v>1134292</v>
      </c>
      <c r="C12" s="142">
        <v>10.2</v>
      </c>
      <c r="D12" s="142">
        <v>47.69010588346092</v>
      </c>
      <c r="E12" s="256">
        <v>926019</v>
      </c>
      <c r="F12" s="142">
        <v>10.205</v>
      </c>
      <c r="G12" s="142">
        <v>38.86513276863491</v>
      </c>
      <c r="K12" s="177"/>
    </row>
    <row r="13" spans="1:7" ht="15.75" customHeight="1">
      <c r="A13" s="173" t="s">
        <v>249</v>
      </c>
      <c r="B13" s="172">
        <v>2856935</v>
      </c>
      <c r="C13" s="173">
        <v>9.17</v>
      </c>
      <c r="D13" s="173">
        <v>69.78922539281454</v>
      </c>
      <c r="E13" s="172">
        <v>2589847</v>
      </c>
      <c r="F13" s="173">
        <v>9.232</v>
      </c>
      <c r="G13" s="173">
        <v>63.53161267633153</v>
      </c>
    </row>
    <row r="14" spans="1:13" ht="15.75" customHeight="1">
      <c r="A14" s="142" t="s">
        <v>250</v>
      </c>
      <c r="B14" s="256">
        <v>1703366</v>
      </c>
      <c r="C14" s="142">
        <v>9.07</v>
      </c>
      <c r="D14" s="142">
        <v>59.36690763824847</v>
      </c>
      <c r="E14" s="256">
        <v>1410678</v>
      </c>
      <c r="F14" s="142">
        <v>9.079</v>
      </c>
      <c r="G14" s="142">
        <v>49.06852688685077</v>
      </c>
      <c r="M14" s="28" t="s">
        <v>264</v>
      </c>
    </row>
    <row r="15" spans="1:7" ht="15.75" customHeight="1">
      <c r="A15" s="31" t="s">
        <v>251</v>
      </c>
      <c r="B15" s="172">
        <v>2586451</v>
      </c>
      <c r="C15" s="173">
        <v>9.07</v>
      </c>
      <c r="D15" s="173">
        <v>65.70862113949774</v>
      </c>
      <c r="E15" s="172">
        <v>2282743</v>
      </c>
      <c r="F15" s="173">
        <v>9.482</v>
      </c>
      <c r="G15" s="173">
        <v>57.823536190230875</v>
      </c>
    </row>
    <row r="16" spans="1:7" ht="15.75" customHeight="1">
      <c r="A16" s="56" t="s">
        <v>252</v>
      </c>
      <c r="B16" s="256">
        <v>1982877</v>
      </c>
      <c r="C16" s="142">
        <v>8.24</v>
      </c>
      <c r="D16" s="142">
        <v>66.48802420408093</v>
      </c>
      <c r="E16" s="256">
        <v>1686554</v>
      </c>
      <c r="F16" s="142">
        <v>8.153</v>
      </c>
      <c r="G16" s="142">
        <v>56.61146832718441</v>
      </c>
    </row>
    <row r="17" spans="1:7" s="194" customFormat="1" ht="15.75" customHeight="1">
      <c r="A17" s="31" t="s">
        <v>253</v>
      </c>
      <c r="B17" s="172">
        <v>1558753</v>
      </c>
      <c r="C17" s="173">
        <v>8.97</v>
      </c>
      <c r="D17" s="173">
        <v>65.68785108956287</v>
      </c>
      <c r="E17" s="172">
        <v>1546985</v>
      </c>
      <c r="F17" s="173">
        <v>9</v>
      </c>
      <c r="G17" s="173">
        <v>65.14623249761875</v>
      </c>
    </row>
    <row r="18" spans="1:7" ht="15.75" customHeight="1">
      <c r="A18" s="56" t="s">
        <v>254</v>
      </c>
      <c r="B18" s="256">
        <v>1116846</v>
      </c>
      <c r="C18" s="142">
        <v>8.44</v>
      </c>
      <c r="D18" s="142">
        <v>63.74222445950042</v>
      </c>
      <c r="E18" s="256">
        <v>1015594</v>
      </c>
      <c r="F18" s="142">
        <v>8.395</v>
      </c>
      <c r="G18" s="142">
        <v>57.037007405036846</v>
      </c>
    </row>
    <row r="19" spans="1:7" ht="15.75" customHeight="1">
      <c r="A19" s="31" t="s">
        <v>255</v>
      </c>
      <c r="B19" s="172">
        <v>890433</v>
      </c>
      <c r="C19" s="173">
        <v>9.61</v>
      </c>
      <c r="D19" s="173">
        <v>48.34806055663366</v>
      </c>
      <c r="E19" s="172">
        <v>636453</v>
      </c>
      <c r="F19" s="173">
        <v>9.489</v>
      </c>
      <c r="G19" s="173">
        <v>35.71008981192993</v>
      </c>
    </row>
    <row r="20" spans="1:7" ht="15.75" customHeight="1">
      <c r="A20" s="56" t="s">
        <v>256</v>
      </c>
      <c r="B20" s="256">
        <v>1036497</v>
      </c>
      <c r="C20" s="142">
        <v>9.82</v>
      </c>
      <c r="D20" s="142">
        <v>68.37028901619718</v>
      </c>
      <c r="E20" s="256">
        <v>1013944</v>
      </c>
      <c r="F20" s="142">
        <v>9.814</v>
      </c>
      <c r="G20" s="142">
        <v>66.86413902053712</v>
      </c>
    </row>
    <row r="21" spans="1:7" ht="15.75" customHeight="1">
      <c r="A21" s="31" t="s">
        <v>257</v>
      </c>
      <c r="B21" s="172">
        <v>1019445</v>
      </c>
      <c r="C21" s="173">
        <v>9.16</v>
      </c>
      <c r="D21" s="173">
        <v>64.95220546774802</v>
      </c>
      <c r="E21" s="172">
        <v>1005077</v>
      </c>
      <c r="F21" s="173">
        <v>9.256</v>
      </c>
      <c r="G21" s="173">
        <v>63.8090607457513</v>
      </c>
    </row>
    <row r="22" spans="1:7" ht="15.75" customHeight="1">
      <c r="A22" s="142" t="s">
        <v>258</v>
      </c>
      <c r="B22" s="256">
        <v>1363863</v>
      </c>
      <c r="C22" s="142">
        <v>8.88</v>
      </c>
      <c r="D22" s="142">
        <v>64.16708264976451</v>
      </c>
      <c r="E22" s="256">
        <v>1305944</v>
      </c>
      <c r="F22" s="142">
        <v>9.073</v>
      </c>
      <c r="G22" s="142">
        <v>61.29900776672256</v>
      </c>
    </row>
    <row r="23" spans="1:7" ht="15.75" customHeight="1">
      <c r="A23" s="31" t="s">
        <v>259</v>
      </c>
      <c r="B23" s="172">
        <v>1306420</v>
      </c>
      <c r="C23" s="173">
        <v>9.38</v>
      </c>
      <c r="D23" s="173">
        <v>77.03842958173797</v>
      </c>
      <c r="E23" s="172">
        <v>1200426</v>
      </c>
      <c r="F23" s="173">
        <v>9.334</v>
      </c>
      <c r="G23" s="173">
        <v>70.9517569248096</v>
      </c>
    </row>
    <row r="24" spans="1:7" ht="15.75" customHeight="1">
      <c r="A24" s="142" t="s">
        <v>260</v>
      </c>
      <c r="B24" s="256">
        <v>844851</v>
      </c>
      <c r="C24" s="142">
        <v>8.82</v>
      </c>
      <c r="D24" s="142">
        <v>65.27766831859884</v>
      </c>
      <c r="E24" s="256">
        <v>817924</v>
      </c>
      <c r="F24" s="142">
        <v>8.797</v>
      </c>
      <c r="G24" s="142">
        <v>62.95269517525066</v>
      </c>
    </row>
    <row r="25" spans="1:7" ht="15.75" customHeight="1">
      <c r="A25" s="173" t="s">
        <v>261</v>
      </c>
      <c r="B25" s="172">
        <v>457362</v>
      </c>
      <c r="C25" s="173">
        <v>9.08</v>
      </c>
      <c r="D25" s="173">
        <v>60.958842032307935</v>
      </c>
      <c r="E25" s="172">
        <v>425822</v>
      </c>
      <c r="F25" s="173">
        <v>9.093</v>
      </c>
      <c r="G25" s="173">
        <v>56.63848846220784</v>
      </c>
    </row>
    <row r="26" spans="1:7" ht="15.75" customHeight="1">
      <c r="A26" s="28" t="s">
        <v>223</v>
      </c>
      <c r="B26" s="28">
        <f>_xlfn.RANK.AVG(B9,B6:B10,0)</f>
        <v>1</v>
      </c>
      <c r="C26" s="28">
        <f>_xlfn.RANK.AVG(C9,C6:C10,0)</f>
        <v>4</v>
      </c>
      <c r="D26" s="28">
        <f>_xlfn.RANK.AVG(D9,D6:D10,0)</f>
        <v>1</v>
      </c>
      <c r="E26" s="28">
        <f>_xlfn.RANK.AVG(E9,E6:E10,0)</f>
        <v>2</v>
      </c>
      <c r="F26" s="28">
        <f>_xlfn.RANK.AVG(F9,F6:F10,0)</f>
        <v>4</v>
      </c>
      <c r="G26" s="28">
        <f>_xlfn.RANK.AVG(G9,G6:G10,0)</f>
        <v>1</v>
      </c>
    </row>
    <row r="27" spans="1:7" ht="15.75" customHeight="1">
      <c r="A27" s="275" t="s">
        <v>224</v>
      </c>
      <c r="B27" s="276">
        <f>_xlfn.RANK.AVG(B9,B4:B25,0)</f>
        <v>2</v>
      </c>
      <c r="C27" s="276">
        <f>_xlfn.RANK.AVG(C9,C4:C25,0)</f>
        <v>20</v>
      </c>
      <c r="D27" s="276">
        <f>_xlfn.RANK.AVG(D9,D4:D25,0)</f>
        <v>2</v>
      </c>
      <c r="E27" s="276">
        <f>_xlfn.RANK.AVG(E9,E4:E25,0)</f>
        <v>3</v>
      </c>
      <c r="F27" s="276">
        <f>_xlfn.RANK.AVG(F9,F4:F25,0)</f>
        <v>20</v>
      </c>
      <c r="G27" s="276">
        <f>_xlfn.RANK.AVG(G9,G4:G25,0)</f>
        <v>9</v>
      </c>
    </row>
  </sheetData>
  <sheetProtection/>
  <mergeCells count="2">
    <mergeCell ref="B2:D2"/>
    <mergeCell ref="E2:G2"/>
  </mergeCells>
  <printOptions/>
  <pageMargins left="0.75" right="0.75" top="1" bottom="1" header="0.5" footer="0.5"/>
  <pageSetup firstPageNumber="-4105" useFirstPageNumber="1" horizontalDpi="180" verticalDpi="180" orientation="portrait" paperSize="9" scale="87"/>
</worksheet>
</file>

<file path=xl/worksheets/sheet31.xml><?xml version="1.0" encoding="utf-8"?>
<worksheet xmlns="http://schemas.openxmlformats.org/spreadsheetml/2006/main" xmlns:r="http://schemas.openxmlformats.org/officeDocument/2006/relationships">
  <sheetPr>
    <tabColor rgb="FF00B050"/>
  </sheetPr>
  <dimension ref="A1:C28"/>
  <sheetViews>
    <sheetView tabSelected="1" zoomScalePageLayoutView="0" workbookViewId="0" topLeftCell="A10">
      <selection activeCell="E6" sqref="E6"/>
    </sheetView>
  </sheetViews>
  <sheetFormatPr defaultColWidth="9.00390625" defaultRowHeight="14.25"/>
  <cols>
    <col min="1" max="1" width="20.625" style="0" customWidth="1"/>
    <col min="2" max="2" width="10.00390625" style="0" customWidth="1"/>
    <col min="3" max="3" width="13.125" style="0" customWidth="1"/>
  </cols>
  <sheetData>
    <row r="1" spans="1:3" ht="14.25">
      <c r="A1" s="118" t="s">
        <v>469</v>
      </c>
      <c r="B1" s="252"/>
      <c r="C1" s="252"/>
    </row>
    <row r="2" spans="1:3" ht="14.25">
      <c r="A2" s="352"/>
      <c r="B2" s="396" t="s">
        <v>471</v>
      </c>
      <c r="C2" s="396"/>
    </row>
    <row r="3" spans="1:3" ht="14.25">
      <c r="A3" s="332" t="s">
        <v>476</v>
      </c>
      <c r="B3" s="333" t="s">
        <v>403</v>
      </c>
      <c r="C3" s="333" t="s">
        <v>470</v>
      </c>
    </row>
    <row r="4" spans="1:3" ht="14.25">
      <c r="A4" s="271" t="s">
        <v>242</v>
      </c>
      <c r="B4" s="273"/>
      <c r="C4" s="273">
        <v>33.82785841175442</v>
      </c>
    </row>
    <row r="5" spans="1:3" ht="14.25">
      <c r="A5" s="31" t="s">
        <v>241</v>
      </c>
      <c r="B5" s="173"/>
      <c r="C5" s="173">
        <v>-13.887689368553481</v>
      </c>
    </row>
    <row r="6" spans="1:3" ht="14.25">
      <c r="A6" s="56" t="s">
        <v>243</v>
      </c>
      <c r="B6" s="142"/>
      <c r="C6" s="142">
        <v>-21.86327881273978</v>
      </c>
    </row>
    <row r="7" spans="1:3" ht="14.25">
      <c r="A7" s="31" t="s">
        <v>244</v>
      </c>
      <c r="B7" s="173"/>
      <c r="C7" s="173">
        <v>-15.80489390351488</v>
      </c>
    </row>
    <row r="8" spans="1:3" ht="14.25">
      <c r="A8" s="56" t="s">
        <v>245</v>
      </c>
      <c r="B8" s="142"/>
      <c r="C8" s="142">
        <v>-3.8893272285170326</v>
      </c>
    </row>
    <row r="9" spans="1:3" ht="14.25">
      <c r="A9" s="250" t="s">
        <v>246</v>
      </c>
      <c r="B9" s="284"/>
      <c r="C9" s="284">
        <v>-20.80599562596683</v>
      </c>
    </row>
    <row r="10" spans="1:3" ht="14.25">
      <c r="A10" s="142" t="s">
        <v>247</v>
      </c>
      <c r="B10" s="142"/>
      <c r="C10" s="142">
        <v>12.505980380119325</v>
      </c>
    </row>
    <row r="11" spans="1:3" ht="14.25">
      <c r="A11" s="31" t="s">
        <v>326</v>
      </c>
      <c r="B11" s="173"/>
      <c r="C11" s="173">
        <v>-4.187525712343714</v>
      </c>
    </row>
    <row r="12" spans="1:3" ht="14.25">
      <c r="A12" s="142" t="s">
        <v>248</v>
      </c>
      <c r="B12" s="142"/>
      <c r="C12" s="142">
        <v>2.262459711751916</v>
      </c>
    </row>
    <row r="13" spans="1:3" ht="14.25">
      <c r="A13" s="173" t="s">
        <v>249</v>
      </c>
      <c r="B13" s="173"/>
      <c r="C13" s="173">
        <v>11.49886844344465</v>
      </c>
    </row>
    <row r="14" spans="1:3" ht="14.25">
      <c r="A14" s="142" t="s">
        <v>250</v>
      </c>
      <c r="B14" s="142"/>
      <c r="C14" s="142">
        <v>19.078746554339304</v>
      </c>
    </row>
    <row r="15" spans="1:3" ht="14.25">
      <c r="A15" s="31" t="s">
        <v>251</v>
      </c>
      <c r="B15" s="173"/>
      <c r="C15" s="173">
        <v>34.35894047150322</v>
      </c>
    </row>
    <row r="16" spans="1:3" ht="14.25">
      <c r="A16" s="56" t="s">
        <v>252</v>
      </c>
      <c r="B16" s="142"/>
      <c r="C16" s="142">
        <v>24.580930795761617</v>
      </c>
    </row>
    <row r="17" spans="1:3" ht="14.25">
      <c r="A17" s="31" t="s">
        <v>253</v>
      </c>
      <c r="B17" s="173"/>
      <c r="C17" s="173">
        <v>52.97163420314354</v>
      </c>
    </row>
    <row r="18" spans="1:3" ht="14.25">
      <c r="A18" s="56" t="s">
        <v>254</v>
      </c>
      <c r="B18" s="142"/>
      <c r="C18" s="142">
        <v>19.796634862253853</v>
      </c>
    </row>
    <row r="19" spans="1:3" ht="14.25">
      <c r="A19" s="31" t="s">
        <v>255</v>
      </c>
      <c r="B19" s="173"/>
      <c r="C19" s="173">
        <v>0.4115275346324694</v>
      </c>
    </row>
    <row r="20" spans="1:3" ht="14.25">
      <c r="A20" s="56" t="s">
        <v>256</v>
      </c>
      <c r="B20" s="142"/>
      <c r="C20" s="142">
        <v>7.876747247043127</v>
      </c>
    </row>
    <row r="21" spans="1:3" ht="14.25">
      <c r="A21" s="31" t="s">
        <v>257</v>
      </c>
      <c r="B21" s="173"/>
      <c r="C21" s="173">
        <v>2.327847659494992</v>
      </c>
    </row>
    <row r="22" spans="1:3" ht="14.25">
      <c r="A22" s="142" t="s">
        <v>258</v>
      </c>
      <c r="B22" s="142"/>
      <c r="C22" s="142">
        <v>23.678497622439366</v>
      </c>
    </row>
    <row r="23" spans="1:3" ht="14.25">
      <c r="A23" s="31" t="s">
        <v>259</v>
      </c>
      <c r="B23" s="173"/>
      <c r="C23" s="173">
        <v>14.781449863667547</v>
      </c>
    </row>
    <row r="24" spans="1:3" ht="14.25">
      <c r="A24" s="142" t="s">
        <v>260</v>
      </c>
      <c r="B24" s="142"/>
      <c r="C24" s="142">
        <v>12.642566109230273</v>
      </c>
    </row>
    <row r="25" spans="1:3" ht="14.25">
      <c r="A25" s="173" t="s">
        <v>261</v>
      </c>
      <c r="B25" s="173"/>
      <c r="C25" s="173">
        <v>11.005266087254356</v>
      </c>
    </row>
    <row r="26" spans="1:3" ht="14.25">
      <c r="A26" s="28" t="s">
        <v>223</v>
      </c>
      <c r="B26" s="28"/>
      <c r="C26" s="28">
        <f>_xlfn.RANK.AVG(C9,C6:C10,0)</f>
        <v>4</v>
      </c>
    </row>
    <row r="27" spans="1:3" ht="14.25">
      <c r="A27" s="275" t="s">
        <v>224</v>
      </c>
      <c r="B27" s="276"/>
      <c r="C27" s="276">
        <f>_xlfn.RANK.AVG(C9,C4:C25,0)</f>
        <v>21</v>
      </c>
    </row>
    <row r="28" ht="14.25">
      <c r="A28" s="28" t="s">
        <v>574</v>
      </c>
    </row>
  </sheetData>
  <sheetProtection/>
  <mergeCells count="1">
    <mergeCell ref="B2:C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50"/>
  </sheetPr>
  <dimension ref="A1:M20"/>
  <sheetViews>
    <sheetView zoomScalePageLayoutView="0" workbookViewId="0" topLeftCell="B1">
      <selection activeCell="F17" sqref="F17"/>
    </sheetView>
  </sheetViews>
  <sheetFormatPr defaultColWidth="9.00390625" defaultRowHeight="14.25"/>
  <cols>
    <col min="1" max="1" width="83.625" style="0" customWidth="1"/>
    <col min="2" max="2" width="84.00390625" style="0" customWidth="1"/>
  </cols>
  <sheetData>
    <row r="1" spans="1:2" ht="14.25">
      <c r="A1" s="277" t="s">
        <v>312</v>
      </c>
      <c r="B1" s="277" t="s">
        <v>312</v>
      </c>
    </row>
    <row r="2" spans="1:2" ht="33.75">
      <c r="A2" s="278" t="s">
        <v>319</v>
      </c>
      <c r="B2" s="278" t="s">
        <v>394</v>
      </c>
    </row>
    <row r="3" spans="1:2" ht="14.25">
      <c r="A3" s="278" t="s">
        <v>318</v>
      </c>
      <c r="B3" s="278" t="s">
        <v>390</v>
      </c>
    </row>
    <row r="4" spans="1:2" ht="14.25">
      <c r="A4" s="278"/>
      <c r="B4" s="278"/>
    </row>
    <row r="5" spans="1:2" ht="14.25">
      <c r="A5" s="277" t="s">
        <v>313</v>
      </c>
      <c r="B5" s="277" t="s">
        <v>313</v>
      </c>
    </row>
    <row r="6" spans="1:2" ht="22.5">
      <c r="A6" s="278" t="s">
        <v>320</v>
      </c>
      <c r="B6" s="278" t="s">
        <v>391</v>
      </c>
    </row>
    <row r="7" spans="1:2" ht="14.25">
      <c r="A7" s="278" t="s">
        <v>317</v>
      </c>
      <c r="B7" s="278" t="s">
        <v>392</v>
      </c>
    </row>
    <row r="8" spans="1:2" ht="14.25">
      <c r="A8" s="278"/>
      <c r="B8" s="278"/>
    </row>
    <row r="9" spans="1:2" ht="14.25">
      <c r="A9" s="277" t="s">
        <v>314</v>
      </c>
      <c r="B9" s="277" t="s">
        <v>314</v>
      </c>
    </row>
    <row r="10" spans="1:2" ht="33.75">
      <c r="A10" s="278" t="s">
        <v>315</v>
      </c>
      <c r="B10" s="278" t="s">
        <v>315</v>
      </c>
    </row>
    <row r="11" spans="1:2" ht="14.25">
      <c r="A11" s="278"/>
      <c r="B11" s="278"/>
    </row>
    <row r="12" spans="1:2" ht="14.25">
      <c r="A12" s="277" t="s">
        <v>316</v>
      </c>
      <c r="B12" s="277" t="s">
        <v>316</v>
      </c>
    </row>
    <row r="13" spans="1:2" ht="33.75">
      <c r="A13" s="279" t="s">
        <v>323</v>
      </c>
      <c r="B13" s="279" t="s">
        <v>393</v>
      </c>
    </row>
    <row r="15" spans="1:2" ht="14.25">
      <c r="A15" s="280" t="s">
        <v>321</v>
      </c>
      <c r="B15" s="280"/>
    </row>
    <row r="20" ht="14.25">
      <c r="M20" s="35" t="s">
        <v>389</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F27"/>
  <sheetViews>
    <sheetView zoomScalePageLayoutView="0" workbookViewId="0" topLeftCell="A13">
      <selection activeCell="B10" sqref="B10"/>
    </sheetView>
  </sheetViews>
  <sheetFormatPr defaultColWidth="8.75390625" defaultRowHeight="15.75" customHeight="1"/>
  <cols>
    <col min="1" max="1" width="26.125" style="28" customWidth="1"/>
    <col min="2" max="2" width="9.875" style="28" customWidth="1"/>
    <col min="3" max="3" width="8.25390625" style="105" customWidth="1"/>
    <col min="4" max="4" width="10.375" style="105" customWidth="1"/>
    <col min="5" max="5" width="8.625" style="28" customWidth="1"/>
    <col min="6" max="16384" width="8.75390625" style="28" customWidth="1"/>
  </cols>
  <sheetData>
    <row r="1" spans="1:5" ht="15.75" customHeight="1">
      <c r="A1" s="59" t="s">
        <v>306</v>
      </c>
      <c r="B1" s="91"/>
      <c r="C1" s="92"/>
      <c r="D1" s="92"/>
      <c r="E1" s="92"/>
    </row>
    <row r="2" spans="2:5" ht="15.75" customHeight="1">
      <c r="B2" s="93" t="s">
        <v>7</v>
      </c>
      <c r="C2" s="94" t="s">
        <v>265</v>
      </c>
      <c r="D2" s="95" t="s">
        <v>8</v>
      </c>
      <c r="E2" s="10" t="s">
        <v>9</v>
      </c>
    </row>
    <row r="3" spans="1:5" ht="15.75" customHeight="1" thickBot="1">
      <c r="A3" s="334" t="s">
        <v>477</v>
      </c>
      <c r="B3" s="97" t="s">
        <v>10</v>
      </c>
      <c r="C3" s="98" t="s">
        <v>11</v>
      </c>
      <c r="D3" s="97" t="s">
        <v>11</v>
      </c>
      <c r="E3" s="97" t="s">
        <v>11</v>
      </c>
    </row>
    <row r="4" spans="1:5" ht="15.75" customHeight="1">
      <c r="A4" s="51" t="s">
        <v>12</v>
      </c>
      <c r="B4" s="111">
        <v>5558675</v>
      </c>
      <c r="C4" s="114">
        <v>7.3</v>
      </c>
      <c r="D4" s="114">
        <v>100</v>
      </c>
      <c r="E4" s="114">
        <v>100</v>
      </c>
    </row>
    <row r="5" spans="1:5" ht="15.75" customHeight="1">
      <c r="A5" s="100" t="s">
        <v>13</v>
      </c>
      <c r="B5" s="296"/>
      <c r="C5" s="322"/>
      <c r="D5" s="322"/>
      <c r="E5" s="322"/>
    </row>
    <row r="6" spans="1:5" ht="15.75" customHeight="1">
      <c r="A6" s="51" t="s">
        <v>14</v>
      </c>
      <c r="B6" s="111">
        <v>29</v>
      </c>
      <c r="C6" s="114">
        <v>-29.7</v>
      </c>
      <c r="D6" s="114">
        <v>0</v>
      </c>
      <c r="E6" s="114">
        <v>0</v>
      </c>
    </row>
    <row r="7" spans="1:5" ht="15.75" customHeight="1">
      <c r="A7" s="49" t="s">
        <v>15</v>
      </c>
      <c r="B7" s="112">
        <v>731193</v>
      </c>
      <c r="C7" s="113">
        <v>6.8</v>
      </c>
      <c r="D7" s="113">
        <v>13.2</v>
      </c>
      <c r="E7" s="113">
        <v>13.9</v>
      </c>
    </row>
    <row r="8" spans="1:5" ht="15.75" customHeight="1">
      <c r="A8" s="51" t="s">
        <v>16</v>
      </c>
      <c r="B8" s="111">
        <v>10895</v>
      </c>
      <c r="C8" s="114">
        <v>6.8</v>
      </c>
      <c r="D8" s="114">
        <v>0.2</v>
      </c>
      <c r="E8" s="114">
        <v>0.2</v>
      </c>
    </row>
    <row r="9" spans="1:5" ht="15.75" customHeight="1">
      <c r="A9" s="49" t="s">
        <v>17</v>
      </c>
      <c r="B9" s="112">
        <v>14574</v>
      </c>
      <c r="C9" s="113">
        <v>6.8</v>
      </c>
      <c r="D9" s="113">
        <v>0.3</v>
      </c>
      <c r="E9" s="113">
        <v>0.3</v>
      </c>
    </row>
    <row r="10" spans="1:5" ht="15.75" customHeight="1">
      <c r="A10" s="51" t="s">
        <v>18</v>
      </c>
      <c r="B10" s="111">
        <v>381901</v>
      </c>
      <c r="C10" s="114">
        <v>-3</v>
      </c>
      <c r="D10" s="114">
        <v>6.9</v>
      </c>
      <c r="E10" s="114">
        <v>-3</v>
      </c>
    </row>
    <row r="11" spans="1:5" ht="15.75" customHeight="1">
      <c r="A11" s="49" t="s">
        <v>19</v>
      </c>
      <c r="B11" s="112">
        <v>656508</v>
      </c>
      <c r="C11" s="113">
        <v>4.8</v>
      </c>
      <c r="D11" s="113">
        <v>11.8</v>
      </c>
      <c r="E11" s="113">
        <v>8.3</v>
      </c>
    </row>
    <row r="12" spans="1:5" ht="15.75" customHeight="1">
      <c r="A12" s="51" t="s">
        <v>20</v>
      </c>
      <c r="B12" s="111">
        <v>318280</v>
      </c>
      <c r="C12" s="114">
        <v>5.6</v>
      </c>
      <c r="D12" s="114">
        <v>5.7</v>
      </c>
      <c r="E12" s="114">
        <v>4.7</v>
      </c>
    </row>
    <row r="13" spans="1:5" ht="15.75" customHeight="1">
      <c r="A13" s="49" t="s">
        <v>21</v>
      </c>
      <c r="B13" s="112">
        <v>338228</v>
      </c>
      <c r="C13" s="113">
        <v>4</v>
      </c>
      <c r="D13" s="113">
        <v>6.1</v>
      </c>
      <c r="E13" s="113">
        <v>3.6</v>
      </c>
    </row>
    <row r="14" spans="1:5" ht="15.75" customHeight="1">
      <c r="A14" s="51" t="s">
        <v>22</v>
      </c>
      <c r="B14" s="111">
        <v>240197</v>
      </c>
      <c r="C14" s="114">
        <v>3.2</v>
      </c>
      <c r="D14" s="114">
        <v>4.3</v>
      </c>
      <c r="E14" s="114">
        <v>2.1</v>
      </c>
    </row>
    <row r="15" spans="1:5" ht="15.75" customHeight="1">
      <c r="A15" s="49" t="s">
        <v>23</v>
      </c>
      <c r="B15" s="112">
        <v>285649</v>
      </c>
      <c r="C15" s="113">
        <v>7.4</v>
      </c>
      <c r="D15" s="113">
        <v>5.1</v>
      </c>
      <c r="E15" s="113">
        <v>5.3</v>
      </c>
    </row>
    <row r="16" spans="1:5" ht="15.75" customHeight="1">
      <c r="A16" s="51" t="s">
        <v>24</v>
      </c>
      <c r="B16" s="111">
        <v>39069</v>
      </c>
      <c r="C16" s="114">
        <v>4.3</v>
      </c>
      <c r="D16" s="114">
        <v>0.7</v>
      </c>
      <c r="E16" s="114">
        <v>0.4</v>
      </c>
    </row>
    <row r="17" spans="1:5" ht="15.75" customHeight="1">
      <c r="A17" s="49" t="s">
        <v>25</v>
      </c>
      <c r="B17" s="112">
        <v>246580</v>
      </c>
      <c r="C17" s="113">
        <v>7.9</v>
      </c>
      <c r="D17" s="113">
        <v>4.4</v>
      </c>
      <c r="E17" s="113">
        <v>4.8</v>
      </c>
    </row>
    <row r="18" spans="1:5" ht="15.75" customHeight="1">
      <c r="A18" s="51" t="s">
        <v>26</v>
      </c>
      <c r="B18" s="111">
        <v>950399</v>
      </c>
      <c r="C18" s="114">
        <v>7.8</v>
      </c>
      <c r="D18" s="114">
        <v>17.1</v>
      </c>
      <c r="E18" s="114">
        <v>17.9</v>
      </c>
    </row>
    <row r="19" spans="1:5" s="102" customFormat="1" ht="15.75" customHeight="1">
      <c r="A19" s="49" t="s">
        <v>27</v>
      </c>
      <c r="B19" s="112">
        <v>256644</v>
      </c>
      <c r="C19" s="113">
        <v>-12.5</v>
      </c>
      <c r="D19" s="113">
        <v>4.6</v>
      </c>
      <c r="E19" s="113">
        <v>-9.1</v>
      </c>
    </row>
    <row r="20" spans="1:5" s="102" customFormat="1" ht="15.75" customHeight="1">
      <c r="A20" s="51" t="s">
        <v>28</v>
      </c>
      <c r="B20" s="111">
        <v>2056155</v>
      </c>
      <c r="C20" s="114">
        <v>14</v>
      </c>
      <c r="D20" s="114">
        <v>37</v>
      </c>
      <c r="E20" s="114">
        <v>64.6</v>
      </c>
    </row>
    <row r="21" spans="1:5" ht="15.75" customHeight="1">
      <c r="A21" s="49" t="s">
        <v>29</v>
      </c>
      <c r="B21" s="112">
        <v>1085457</v>
      </c>
      <c r="C21" s="113">
        <v>21.4</v>
      </c>
      <c r="D21" s="113">
        <v>19.5</v>
      </c>
      <c r="E21" s="113">
        <v>53.5</v>
      </c>
    </row>
    <row r="22" spans="1:5" ht="15.75" customHeight="1">
      <c r="A22" s="51" t="s">
        <v>30</v>
      </c>
      <c r="B22" s="111">
        <v>970698</v>
      </c>
      <c r="C22" s="114">
        <v>5.3</v>
      </c>
      <c r="D22" s="114">
        <v>17.5</v>
      </c>
      <c r="E22" s="114">
        <v>11.1</v>
      </c>
    </row>
    <row r="23" spans="1:5" ht="15.75" customHeight="1">
      <c r="A23" s="100" t="s">
        <v>31</v>
      </c>
      <c r="B23" s="296"/>
      <c r="C23" s="322"/>
      <c r="D23" s="322"/>
      <c r="E23" s="322"/>
    </row>
    <row r="24" spans="1:6" ht="15.75" customHeight="1">
      <c r="A24" s="51" t="s">
        <v>32</v>
      </c>
      <c r="B24" s="111">
        <v>29</v>
      </c>
      <c r="C24" s="114">
        <v>-29.7</v>
      </c>
      <c r="D24" s="114">
        <v>0</v>
      </c>
      <c r="E24" s="114">
        <v>0</v>
      </c>
      <c r="F24" s="103"/>
    </row>
    <row r="25" spans="1:6" ht="15.75" customHeight="1">
      <c r="A25" s="49" t="s">
        <v>33</v>
      </c>
      <c r="B25" s="112">
        <v>1087625</v>
      </c>
      <c r="C25" s="113">
        <v>3.5</v>
      </c>
      <c r="D25" s="113">
        <v>19.6</v>
      </c>
      <c r="E25" s="113">
        <v>10.5</v>
      </c>
      <c r="F25" s="103"/>
    </row>
    <row r="26" spans="1:6" ht="15.75" customHeight="1" thickBot="1">
      <c r="A26" s="104" t="s">
        <v>34</v>
      </c>
      <c r="B26" s="115">
        <v>4471021</v>
      </c>
      <c r="C26" s="116">
        <v>8.3</v>
      </c>
      <c r="D26" s="116">
        <v>80.4</v>
      </c>
      <c r="E26" s="116">
        <v>89.5</v>
      </c>
      <c r="F26" s="103"/>
    </row>
    <row r="27" spans="1:5" ht="15.75" customHeight="1">
      <c r="A27" s="391" t="s">
        <v>396</v>
      </c>
      <c r="B27" s="391"/>
      <c r="C27" s="391"/>
      <c r="D27" s="391"/>
      <c r="E27" s="391"/>
    </row>
  </sheetData>
  <sheetProtection/>
  <mergeCells count="1">
    <mergeCell ref="A27:E27"/>
  </mergeCells>
  <printOptions/>
  <pageMargins left="0.75" right="0.75" top="1" bottom="1" header="0.5" footer="0.5"/>
  <pageSetup firstPageNumber="-4105" useFirstPageNumber="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D38"/>
  <sheetViews>
    <sheetView zoomScalePageLayoutView="0" workbookViewId="0" topLeftCell="A1">
      <selection activeCell="H9" sqref="H9"/>
    </sheetView>
  </sheetViews>
  <sheetFormatPr defaultColWidth="9.00390625" defaultRowHeight="14.25"/>
  <cols>
    <col min="1" max="1" width="26.875" style="28" customWidth="1"/>
    <col min="2" max="2" width="7.25390625" style="10" customWidth="1"/>
    <col min="3" max="3" width="12.00390625" style="28" customWidth="1"/>
    <col min="4" max="4" width="9.625" style="117" customWidth="1"/>
    <col min="5" max="16384" width="9.00390625" style="28" customWidth="1"/>
  </cols>
  <sheetData>
    <row r="1" spans="1:4" ht="15.75" customHeight="1">
      <c r="A1" s="59" t="s">
        <v>15</v>
      </c>
      <c r="B1" s="106"/>
      <c r="C1" s="107"/>
      <c r="D1" s="108"/>
    </row>
    <row r="2" spans="1:4" ht="15.75" customHeight="1" thickBot="1">
      <c r="A2" s="63" t="s">
        <v>36</v>
      </c>
      <c r="B2" s="109"/>
      <c r="C2" s="334" t="s">
        <v>476</v>
      </c>
      <c r="D2" s="110" t="s">
        <v>0</v>
      </c>
    </row>
    <row r="3" spans="1:4" ht="15.75" customHeight="1">
      <c r="A3" s="31" t="s">
        <v>404</v>
      </c>
      <c r="B3" s="50" t="s">
        <v>37</v>
      </c>
      <c r="C3" s="111">
        <v>61</v>
      </c>
      <c r="D3" s="114">
        <v>0</v>
      </c>
    </row>
    <row r="4" spans="1:4" ht="15.75" customHeight="1">
      <c r="A4" s="11" t="s">
        <v>405</v>
      </c>
      <c r="B4" s="29" t="s">
        <v>37</v>
      </c>
      <c r="C4" s="112">
        <v>17</v>
      </c>
      <c r="D4" s="113">
        <v>31</v>
      </c>
    </row>
    <row r="5" spans="1:4" ht="15.75" customHeight="1">
      <c r="A5" s="31" t="s">
        <v>406</v>
      </c>
      <c r="B5" s="50" t="s">
        <v>38</v>
      </c>
      <c r="C5" s="111">
        <v>27.9</v>
      </c>
      <c r="D5" s="111">
        <v>6.6</v>
      </c>
    </row>
    <row r="6" spans="1:4" ht="15.75" customHeight="1">
      <c r="A6" s="49" t="s">
        <v>43</v>
      </c>
      <c r="B6" s="29" t="s">
        <v>1</v>
      </c>
      <c r="C6" s="112">
        <v>6063</v>
      </c>
      <c r="D6" s="112">
        <v>33.5</v>
      </c>
    </row>
    <row r="7" spans="1:4" ht="15.75" customHeight="1">
      <c r="A7" s="51" t="s">
        <v>39</v>
      </c>
      <c r="B7" s="50" t="s">
        <v>400</v>
      </c>
      <c r="C7" s="111">
        <v>1437716</v>
      </c>
      <c r="D7" s="111">
        <v>4.7</v>
      </c>
    </row>
    <row r="8" spans="1:4" ht="15.75" customHeight="1">
      <c r="A8" s="49" t="s">
        <v>407</v>
      </c>
      <c r="B8" s="29" t="s">
        <v>1</v>
      </c>
      <c r="C8" s="112">
        <v>399907</v>
      </c>
      <c r="D8" s="112">
        <v>-5.9</v>
      </c>
    </row>
    <row r="9" spans="1:4" ht="15.75" customHeight="1">
      <c r="A9" s="51" t="s">
        <v>408</v>
      </c>
      <c r="B9" s="50" t="s">
        <v>1</v>
      </c>
      <c r="C9" s="111">
        <v>263724</v>
      </c>
      <c r="D9" s="111">
        <v>0.8</v>
      </c>
    </row>
    <row r="10" spans="1:4" ht="15.75" customHeight="1">
      <c r="A10" s="49" t="s">
        <v>409</v>
      </c>
      <c r="B10" s="29" t="s">
        <v>1</v>
      </c>
      <c r="C10" s="112">
        <v>109304</v>
      </c>
      <c r="D10" s="112">
        <v>14.3</v>
      </c>
    </row>
    <row r="11" spans="1:4" ht="15.75" customHeight="1">
      <c r="A11" s="51" t="s">
        <v>410</v>
      </c>
      <c r="B11" s="50" t="s">
        <v>1</v>
      </c>
      <c r="C11" s="111">
        <v>2417940</v>
      </c>
      <c r="D11" s="111">
        <v>5.6</v>
      </c>
    </row>
    <row r="12" spans="1:4" ht="15.75" customHeight="1">
      <c r="A12" s="49" t="s">
        <v>411</v>
      </c>
      <c r="B12" s="29" t="s">
        <v>1</v>
      </c>
      <c r="C12" s="112">
        <v>1108532</v>
      </c>
      <c r="D12" s="112">
        <v>10.9</v>
      </c>
    </row>
    <row r="13" spans="1:4" ht="15.75" customHeight="1">
      <c r="A13" s="51" t="s">
        <v>412</v>
      </c>
      <c r="B13" s="50" t="s">
        <v>1</v>
      </c>
      <c r="C13" s="111">
        <v>722065</v>
      </c>
      <c r="D13" s="111">
        <v>1.2</v>
      </c>
    </row>
    <row r="14" spans="1:4" ht="15.75" customHeight="1">
      <c r="A14" s="49" t="s">
        <v>432</v>
      </c>
      <c r="B14" s="29" t="s">
        <v>1</v>
      </c>
      <c r="C14" s="112"/>
      <c r="D14" s="112"/>
    </row>
    <row r="15" spans="1:4" ht="15.75" customHeight="1">
      <c r="A15" s="51" t="s">
        <v>413</v>
      </c>
      <c r="B15" s="50" t="s">
        <v>1</v>
      </c>
      <c r="C15" s="111">
        <v>694816</v>
      </c>
      <c r="D15" s="111">
        <v>1.4</v>
      </c>
    </row>
    <row r="16" spans="1:4" ht="15.75" customHeight="1">
      <c r="A16" s="49" t="s">
        <v>414</v>
      </c>
      <c r="B16" s="29" t="s">
        <v>1</v>
      </c>
      <c r="C16" s="112">
        <v>490843</v>
      </c>
      <c r="D16" s="112">
        <v>-0.8</v>
      </c>
    </row>
    <row r="17" spans="1:4" ht="15.75" customHeight="1">
      <c r="A17" s="51" t="s">
        <v>327</v>
      </c>
      <c r="B17" s="50" t="s">
        <v>1</v>
      </c>
      <c r="C17" s="111">
        <v>471822</v>
      </c>
      <c r="D17" s="111">
        <v>-1.2</v>
      </c>
    </row>
    <row r="18" spans="1:4" ht="15.75" customHeight="1">
      <c r="A18" s="49" t="s">
        <v>415</v>
      </c>
      <c r="B18" s="29" t="s">
        <v>1</v>
      </c>
      <c r="C18" s="112">
        <v>5516</v>
      </c>
      <c r="D18" s="112">
        <v>-1</v>
      </c>
    </row>
    <row r="19" spans="1:4" ht="15.75" customHeight="1">
      <c r="A19" s="51" t="s">
        <v>416</v>
      </c>
      <c r="B19" s="50" t="s">
        <v>1</v>
      </c>
      <c r="C19" s="111">
        <v>5112</v>
      </c>
      <c r="D19" s="111">
        <v>2.3</v>
      </c>
    </row>
    <row r="20" spans="1:4" ht="15.75" customHeight="1">
      <c r="A20" s="49" t="s">
        <v>417</v>
      </c>
      <c r="B20" s="29" t="s">
        <v>1</v>
      </c>
      <c r="C20" s="112">
        <v>87559</v>
      </c>
      <c r="D20" s="112">
        <v>7.5</v>
      </c>
    </row>
    <row r="21" spans="1:4" ht="15.75" customHeight="1">
      <c r="A21" s="51" t="s">
        <v>40</v>
      </c>
      <c r="B21" s="50" t="s">
        <v>1</v>
      </c>
      <c r="C21" s="111">
        <v>39707</v>
      </c>
      <c r="D21" s="111">
        <v>-4.9</v>
      </c>
    </row>
    <row r="22" spans="1:4" ht="15.75" customHeight="1">
      <c r="A22" s="49" t="s">
        <v>418</v>
      </c>
      <c r="B22" s="29" t="s">
        <v>1</v>
      </c>
      <c r="C22" s="112">
        <v>14861</v>
      </c>
      <c r="D22" s="112">
        <v>52.7</v>
      </c>
    </row>
    <row r="23" spans="1:4" ht="15.75" customHeight="1">
      <c r="A23" s="51" t="s">
        <v>41</v>
      </c>
      <c r="B23" s="50" t="s">
        <v>1</v>
      </c>
      <c r="C23" s="111">
        <v>654</v>
      </c>
      <c r="D23" s="111">
        <v>-5130.8</v>
      </c>
    </row>
    <row r="24" spans="1:4" ht="15.75" customHeight="1">
      <c r="A24" s="49" t="s">
        <v>419</v>
      </c>
      <c r="B24" s="29" t="s">
        <v>1</v>
      </c>
      <c r="C24" s="112">
        <v>2747</v>
      </c>
      <c r="D24" s="112">
        <v>87.3</v>
      </c>
    </row>
    <row r="25" spans="1:4" ht="12">
      <c r="A25" s="31" t="s">
        <v>420</v>
      </c>
      <c r="B25" s="50" t="s">
        <v>1</v>
      </c>
      <c r="C25" s="111">
        <v>2324</v>
      </c>
      <c r="D25" s="111">
        <v>65.3</v>
      </c>
    </row>
    <row r="26" spans="1:4" ht="12">
      <c r="A26" s="49" t="s">
        <v>421</v>
      </c>
      <c r="B26" s="29" t="s">
        <v>1</v>
      </c>
      <c r="C26" s="123">
        <v>94007</v>
      </c>
      <c r="D26" s="112">
        <v>8.1</v>
      </c>
    </row>
    <row r="27" spans="1:4" ht="12">
      <c r="A27" s="51" t="s">
        <v>422</v>
      </c>
      <c r="B27" s="50" t="s">
        <v>1</v>
      </c>
      <c r="C27" s="122">
        <v>3690</v>
      </c>
      <c r="D27" s="111">
        <v>-26.5</v>
      </c>
    </row>
    <row r="28" spans="1:4" ht="12">
      <c r="A28" s="49" t="s">
        <v>423</v>
      </c>
      <c r="B28" s="29" t="s">
        <v>1</v>
      </c>
      <c r="C28" s="123">
        <v>872</v>
      </c>
      <c r="D28" s="112">
        <v>-49.5</v>
      </c>
    </row>
    <row r="29" spans="1:4" ht="12">
      <c r="A29" s="51" t="s">
        <v>42</v>
      </c>
      <c r="B29" s="50" t="s">
        <v>1</v>
      </c>
      <c r="C29" s="122">
        <v>96824</v>
      </c>
      <c r="D29" s="111">
        <v>7.2</v>
      </c>
    </row>
    <row r="30" spans="1:4" ht="12">
      <c r="A30" s="49" t="s">
        <v>424</v>
      </c>
      <c r="B30" s="29" t="s">
        <v>1</v>
      </c>
      <c r="C30" s="123">
        <v>12996</v>
      </c>
      <c r="D30" s="112">
        <v>9</v>
      </c>
    </row>
    <row r="31" spans="1:4" ht="12">
      <c r="A31" s="51" t="s">
        <v>425</v>
      </c>
      <c r="B31" s="50" t="s">
        <v>1</v>
      </c>
      <c r="C31" s="122">
        <v>26163</v>
      </c>
      <c r="D31" s="111">
        <v>-2.6</v>
      </c>
    </row>
    <row r="32" spans="1:4" ht="12">
      <c r="A32" s="49" t="s">
        <v>429</v>
      </c>
      <c r="B32" s="29" t="s">
        <v>428</v>
      </c>
      <c r="C32" s="123">
        <v>14127</v>
      </c>
      <c r="D32" s="112">
        <v>-7</v>
      </c>
    </row>
    <row r="33" spans="1:4" ht="12">
      <c r="A33" s="51" t="s">
        <v>426</v>
      </c>
      <c r="B33" s="50" t="s">
        <v>1</v>
      </c>
      <c r="C33" s="122">
        <v>102887</v>
      </c>
      <c r="D33" s="111">
        <v>8.5</v>
      </c>
    </row>
    <row r="34" spans="1:4" ht="12">
      <c r="A34" s="49" t="s">
        <v>427</v>
      </c>
      <c r="B34" s="29" t="s">
        <v>1</v>
      </c>
      <c r="C34" s="123">
        <v>44674</v>
      </c>
      <c r="D34" s="113">
        <v>0.7</v>
      </c>
    </row>
    <row r="35" spans="1:4" ht="12.75" thickBot="1">
      <c r="A35" s="342" t="s">
        <v>44</v>
      </c>
      <c r="B35" s="343" t="s">
        <v>1</v>
      </c>
      <c r="C35" s="360">
        <v>141498</v>
      </c>
      <c r="D35" s="116">
        <v>5.1</v>
      </c>
    </row>
    <row r="36" spans="2:4" ht="12">
      <c r="B36" s="28"/>
      <c r="D36" s="378"/>
    </row>
    <row r="37" spans="2:4" ht="12">
      <c r="B37" s="28"/>
      <c r="D37" s="28"/>
    </row>
    <row r="38" spans="2:4" ht="12">
      <c r="B38" s="28"/>
      <c r="D38" s="28"/>
    </row>
  </sheetData>
  <sheetProtection/>
  <printOptions/>
  <pageMargins left="0.75" right="0.75" top="1" bottom="1" header="0.5" footer="0.5"/>
  <pageSetup firstPageNumber="-4105" useFirstPageNumber="1" horizontalDpi="180" verticalDpi="180"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I26"/>
  <sheetViews>
    <sheetView zoomScalePageLayoutView="0" workbookViewId="0" topLeftCell="A1">
      <selection activeCell="L16" sqref="L16"/>
    </sheetView>
  </sheetViews>
  <sheetFormatPr defaultColWidth="9.00390625" defaultRowHeight="15.75" customHeight="1"/>
  <cols>
    <col min="1" max="1" width="6.625" style="28" customWidth="1"/>
    <col min="2" max="2" width="27.375" style="10" customWidth="1"/>
    <col min="3" max="3" width="13.25390625" style="28" customWidth="1"/>
    <col min="4" max="4" width="13.375" style="28" customWidth="1"/>
    <col min="5" max="16384" width="9.00390625" style="28" customWidth="1"/>
  </cols>
  <sheetData>
    <row r="1" spans="1:4" ht="15.75" customHeight="1">
      <c r="A1" s="118" t="s">
        <v>15</v>
      </c>
      <c r="B1" s="119"/>
      <c r="C1" s="119"/>
      <c r="D1" s="119"/>
    </row>
    <row r="2" spans="1:4" ht="15.75" customHeight="1" thickBot="1">
      <c r="A2" s="64" t="str">
        <f>'1.主要指标'!C2</f>
        <v>1-6月</v>
      </c>
      <c r="B2" s="392" t="s">
        <v>285</v>
      </c>
      <c r="C2" s="392"/>
      <c r="D2" s="392"/>
    </row>
    <row r="3" spans="1:4" s="27" customFormat="1" ht="15.75" customHeight="1">
      <c r="A3" s="48"/>
      <c r="B3" s="48" t="s">
        <v>47</v>
      </c>
      <c r="C3" s="48" t="s">
        <v>48</v>
      </c>
      <c r="D3" s="48" t="s">
        <v>49</v>
      </c>
    </row>
    <row r="4" spans="1:4" ht="15.75" customHeight="1">
      <c r="A4" s="29">
        <v>1</v>
      </c>
      <c r="B4" s="49" t="s">
        <v>495</v>
      </c>
      <c r="C4" s="113">
        <v>22.6</v>
      </c>
      <c r="D4" s="113">
        <v>16.2</v>
      </c>
    </row>
    <row r="5" spans="1:4" ht="15.75" customHeight="1">
      <c r="A5" s="50">
        <v>2</v>
      </c>
      <c r="B5" s="51" t="s">
        <v>496</v>
      </c>
      <c r="C5" s="114">
        <v>15.8</v>
      </c>
      <c r="D5" s="114">
        <v>21.4</v>
      </c>
    </row>
    <row r="6" spans="1:4" ht="15.75" customHeight="1">
      <c r="A6" s="29">
        <v>3</v>
      </c>
      <c r="B6" s="49" t="s">
        <v>497</v>
      </c>
      <c r="C6" s="113">
        <v>10.7</v>
      </c>
      <c r="D6" s="113">
        <v>-0.7</v>
      </c>
    </row>
    <row r="7" spans="1:4" ht="15.75" customHeight="1">
      <c r="A7" s="50">
        <v>4</v>
      </c>
      <c r="B7" s="51" t="s">
        <v>498</v>
      </c>
      <c r="C7" s="114">
        <v>6.6</v>
      </c>
      <c r="D7" s="114">
        <v>38.8</v>
      </c>
    </row>
    <row r="8" spans="1:4" ht="15.75" customHeight="1">
      <c r="A8" s="29">
        <v>5</v>
      </c>
      <c r="B8" s="49" t="s">
        <v>499</v>
      </c>
      <c r="C8" s="113">
        <v>4.2</v>
      </c>
      <c r="D8" s="113">
        <v>6.1</v>
      </c>
    </row>
    <row r="9" spans="1:4" ht="15.75" customHeight="1">
      <c r="A9" s="50">
        <v>6</v>
      </c>
      <c r="B9" s="51" t="s">
        <v>500</v>
      </c>
      <c r="C9" s="114">
        <v>3.6</v>
      </c>
      <c r="D9" s="114">
        <v>-32.3</v>
      </c>
    </row>
    <row r="10" spans="1:4" ht="15.75" customHeight="1">
      <c r="A10" s="29">
        <v>7</v>
      </c>
      <c r="B10" s="49" t="s">
        <v>501</v>
      </c>
      <c r="C10" s="113">
        <v>2.2</v>
      </c>
      <c r="D10" s="113">
        <v>-50.2</v>
      </c>
    </row>
    <row r="11" spans="1:4" ht="15.75" customHeight="1">
      <c r="A11" s="50">
        <v>8</v>
      </c>
      <c r="B11" s="51" t="s">
        <v>502</v>
      </c>
      <c r="C11" s="114">
        <v>1.9</v>
      </c>
      <c r="D11" s="114">
        <v>16</v>
      </c>
    </row>
    <row r="12" spans="1:4" ht="15.75" customHeight="1">
      <c r="A12" s="29">
        <v>9</v>
      </c>
      <c r="B12" s="49" t="s">
        <v>503</v>
      </c>
      <c r="C12" s="113">
        <v>1.4</v>
      </c>
      <c r="D12" s="113">
        <v>5.7</v>
      </c>
    </row>
    <row r="13" spans="1:4" ht="15.75" customHeight="1">
      <c r="A13" s="50">
        <v>10</v>
      </c>
      <c r="B13" s="51" t="s">
        <v>504</v>
      </c>
      <c r="C13" s="114">
        <v>0.6</v>
      </c>
      <c r="D13" s="114">
        <v>34.5</v>
      </c>
    </row>
    <row r="14" spans="1:4" ht="15.75" customHeight="1">
      <c r="A14" s="29">
        <v>11</v>
      </c>
      <c r="B14" s="49" t="s">
        <v>505</v>
      </c>
      <c r="C14" s="113">
        <v>0.4</v>
      </c>
      <c r="D14" s="113">
        <v>7.1</v>
      </c>
    </row>
    <row r="15" spans="1:9" s="27" customFormat="1" ht="15.75" customHeight="1">
      <c r="A15" s="50">
        <v>12</v>
      </c>
      <c r="B15" s="51" t="s">
        <v>506</v>
      </c>
      <c r="C15" s="114">
        <v>0.4</v>
      </c>
      <c r="D15" s="114">
        <v>-56.1</v>
      </c>
      <c r="I15" s="29"/>
    </row>
    <row r="16" spans="1:9" s="27" customFormat="1" ht="15.75" customHeight="1">
      <c r="A16" s="29">
        <v>13</v>
      </c>
      <c r="B16" s="49" t="s">
        <v>507</v>
      </c>
      <c r="C16" s="113">
        <v>0.3</v>
      </c>
      <c r="D16" s="113">
        <v>2.4</v>
      </c>
      <c r="I16" s="29"/>
    </row>
    <row r="17" spans="1:4" s="27" customFormat="1" ht="15.75" customHeight="1" thickBot="1">
      <c r="A17" s="76">
        <v>14</v>
      </c>
      <c r="B17" s="104" t="s">
        <v>508</v>
      </c>
      <c r="C17" s="116">
        <v>0.2</v>
      </c>
      <c r="D17" s="116">
        <v>-6.7</v>
      </c>
    </row>
    <row r="18" s="27" customFormat="1" ht="15.75" customHeight="1">
      <c r="F18" s="29"/>
    </row>
    <row r="19" s="27" customFormat="1" ht="15.75" customHeight="1">
      <c r="F19" s="28"/>
    </row>
    <row r="20" spans="2:6" ht="15.75" customHeight="1">
      <c r="B20" s="28" t="s">
        <v>51</v>
      </c>
      <c r="F20" s="27"/>
    </row>
    <row r="21" spans="2:6" ht="15.75" customHeight="1">
      <c r="B21" s="28"/>
      <c r="F21" s="27"/>
    </row>
    <row r="22" ht="15.75" customHeight="1">
      <c r="B22" s="28"/>
    </row>
    <row r="23" s="27" customFormat="1" ht="15.75" customHeight="1">
      <c r="F23" s="28"/>
    </row>
    <row r="24" s="27" customFormat="1" ht="15.75" customHeight="1">
      <c r="F24" s="28"/>
    </row>
    <row r="25" ht="15.75" customHeight="1">
      <c r="B25" s="28"/>
    </row>
    <row r="26" ht="15.75" customHeight="1">
      <c r="B26" s="28"/>
    </row>
  </sheetData>
  <sheetProtection/>
  <mergeCells count="1">
    <mergeCell ref="B2:D2"/>
  </mergeCells>
  <printOptions/>
  <pageMargins left="0.75" right="0.75" top="1" bottom="1" header="0.5" footer="0.5"/>
  <pageSetup firstPageNumber="-4105" useFirstPageNumber="1" horizontalDpi="180" verticalDpi="18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D30"/>
  <sheetViews>
    <sheetView zoomScalePageLayoutView="0" workbookViewId="0" topLeftCell="A13">
      <selection activeCell="C14" sqref="C14:C29"/>
    </sheetView>
  </sheetViews>
  <sheetFormatPr defaultColWidth="9.00390625" defaultRowHeight="15.75" customHeight="1"/>
  <cols>
    <col min="1" max="1" width="34.25390625" style="28" customWidth="1"/>
    <col min="2" max="2" width="6.25390625" style="10" customWidth="1"/>
    <col min="3" max="3" width="13.25390625" style="83" customWidth="1"/>
    <col min="4" max="4" width="12.75390625" style="177" customWidth="1"/>
    <col min="5" max="16384" width="9.00390625" style="28" customWidth="1"/>
  </cols>
  <sheetData>
    <row r="1" spans="1:4" ht="15.75" customHeight="1">
      <c r="A1" s="118" t="s">
        <v>52</v>
      </c>
      <c r="B1" s="120"/>
      <c r="C1" s="61"/>
      <c r="D1" s="62"/>
    </row>
    <row r="2" spans="1:4" ht="15.75" customHeight="1" thickBot="1">
      <c r="A2" s="121" t="s">
        <v>53</v>
      </c>
      <c r="B2" s="41" t="s">
        <v>54</v>
      </c>
      <c r="C2" s="334" t="s">
        <v>477</v>
      </c>
      <c r="D2" s="65" t="s">
        <v>35</v>
      </c>
    </row>
    <row r="3" spans="1:4" ht="15.75" customHeight="1">
      <c r="A3" s="31" t="s">
        <v>55</v>
      </c>
      <c r="B3" s="50" t="s">
        <v>1</v>
      </c>
      <c r="C3" s="122">
        <v>5250239.8</v>
      </c>
      <c r="D3" s="111">
        <v>8.9</v>
      </c>
    </row>
    <row r="4" spans="1:4" ht="15.75" customHeight="1">
      <c r="A4" s="11" t="s">
        <v>56</v>
      </c>
      <c r="B4" s="29" t="s">
        <v>1</v>
      </c>
      <c r="C4" s="123">
        <v>3717497.8</v>
      </c>
      <c r="D4" s="112">
        <v>4.2</v>
      </c>
    </row>
    <row r="5" spans="1:4" ht="15.75" customHeight="1">
      <c r="A5" s="31" t="s">
        <v>57</v>
      </c>
      <c r="B5" s="50"/>
      <c r="C5" s="122"/>
      <c r="D5" s="111"/>
    </row>
    <row r="6" spans="1:4" ht="15.75" customHeight="1">
      <c r="A6" s="11" t="s">
        <v>58</v>
      </c>
      <c r="B6" s="29" t="s">
        <v>1</v>
      </c>
      <c r="C6" s="123">
        <v>472151.5</v>
      </c>
      <c r="D6" s="112">
        <v>18.8</v>
      </c>
    </row>
    <row r="7" spans="1:4" ht="15.75" customHeight="1">
      <c r="A7" s="31" t="s">
        <v>59</v>
      </c>
      <c r="B7" s="50" t="s">
        <v>1</v>
      </c>
      <c r="C7" s="122">
        <v>69041</v>
      </c>
      <c r="D7" s="111">
        <v>1.6</v>
      </c>
    </row>
    <row r="8" spans="1:4" ht="15.75" customHeight="1">
      <c r="A8" s="11" t="s">
        <v>60</v>
      </c>
      <c r="B8" s="29" t="s">
        <v>1</v>
      </c>
      <c r="C8" s="123">
        <v>2249.6</v>
      </c>
      <c r="D8" s="112">
        <v>10.4</v>
      </c>
    </row>
    <row r="9" spans="1:4" ht="15.75" customHeight="1">
      <c r="A9" s="31" t="s">
        <v>61</v>
      </c>
      <c r="B9" s="50" t="s">
        <v>1</v>
      </c>
      <c r="C9" s="122">
        <v>4778088.3</v>
      </c>
      <c r="D9" s="111">
        <v>8</v>
      </c>
    </row>
    <row r="10" spans="1:4" ht="15.75" customHeight="1">
      <c r="A10" s="11" t="s">
        <v>62</v>
      </c>
      <c r="B10" s="29" t="s">
        <v>1</v>
      </c>
      <c r="C10" s="123">
        <v>3648456.8</v>
      </c>
      <c r="D10" s="113">
        <v>4.2</v>
      </c>
    </row>
    <row r="11" spans="1:4" ht="15.75" customHeight="1" thickBot="1">
      <c r="A11" s="32" t="s">
        <v>63</v>
      </c>
      <c r="B11" s="76" t="s">
        <v>1</v>
      </c>
      <c r="C11" s="340">
        <v>1918785.8</v>
      </c>
      <c r="D11" s="115">
        <v>8.2</v>
      </c>
    </row>
    <row r="12" spans="3:4" ht="15.75" customHeight="1">
      <c r="C12" s="10"/>
      <c r="D12" s="10"/>
    </row>
    <row r="13" spans="1:4" ht="15.75" customHeight="1" thickBot="1">
      <c r="A13" s="124" t="s">
        <v>305</v>
      </c>
      <c r="B13" s="28"/>
      <c r="C13" s="28"/>
      <c r="D13" s="28"/>
    </row>
    <row r="14" spans="1:4" ht="15.75" customHeight="1">
      <c r="A14" s="125" t="s">
        <v>269</v>
      </c>
      <c r="B14" s="48" t="s">
        <v>1</v>
      </c>
      <c r="C14" s="126">
        <v>170849.7</v>
      </c>
      <c r="D14" s="366">
        <v>-2.9</v>
      </c>
    </row>
    <row r="15" spans="1:4" ht="15.75" customHeight="1">
      <c r="A15" s="11" t="s">
        <v>270</v>
      </c>
      <c r="B15" s="29" t="s">
        <v>1</v>
      </c>
      <c r="C15" s="123">
        <v>205866.6</v>
      </c>
      <c r="D15" s="112">
        <v>-4.3</v>
      </c>
    </row>
    <row r="16" spans="1:4" ht="15.75" customHeight="1">
      <c r="A16" s="31" t="s">
        <v>271</v>
      </c>
      <c r="B16" s="50" t="s">
        <v>1</v>
      </c>
      <c r="C16" s="122">
        <v>35472.5</v>
      </c>
      <c r="D16" s="111">
        <v>-2.1</v>
      </c>
    </row>
    <row r="17" spans="1:4" ht="15.75" customHeight="1">
      <c r="A17" s="11" t="s">
        <v>272</v>
      </c>
      <c r="B17" s="29" t="s">
        <v>1</v>
      </c>
      <c r="C17" s="123">
        <v>19735.1</v>
      </c>
      <c r="D17" s="112">
        <v>0.5</v>
      </c>
    </row>
    <row r="18" spans="1:4" ht="15.75" customHeight="1">
      <c r="A18" s="31" t="s">
        <v>273</v>
      </c>
      <c r="B18" s="50" t="s">
        <v>1</v>
      </c>
      <c r="C18" s="122">
        <v>577685.1</v>
      </c>
      <c r="D18" s="111">
        <v>-6.4</v>
      </c>
    </row>
    <row r="19" spans="1:4" ht="15.75" customHeight="1">
      <c r="A19" s="11" t="s">
        <v>274</v>
      </c>
      <c r="B19" s="29" t="s">
        <v>1</v>
      </c>
      <c r="C19" s="123">
        <v>117102</v>
      </c>
      <c r="D19" s="112">
        <v>8.3</v>
      </c>
    </row>
    <row r="20" spans="1:4" ht="15.75" customHeight="1">
      <c r="A20" s="31" t="s">
        <v>275</v>
      </c>
      <c r="B20" s="50" t="s">
        <v>1</v>
      </c>
      <c r="C20" s="122">
        <v>345.3</v>
      </c>
      <c r="D20" s="111">
        <v>3.5</v>
      </c>
    </row>
    <row r="21" spans="1:4" ht="15.75" customHeight="1">
      <c r="A21" s="11" t="s">
        <v>276</v>
      </c>
      <c r="B21" s="29" t="s">
        <v>1</v>
      </c>
      <c r="C21" s="123">
        <v>504907.8</v>
      </c>
      <c r="D21" s="112">
        <v>13.7</v>
      </c>
    </row>
    <row r="22" spans="1:4" ht="15.75" customHeight="1">
      <c r="A22" s="31" t="s">
        <v>277</v>
      </c>
      <c r="B22" s="50" t="s">
        <v>1</v>
      </c>
      <c r="C22" s="122">
        <v>118668</v>
      </c>
      <c r="D22" s="111">
        <v>23.9</v>
      </c>
    </row>
    <row r="23" spans="1:4" ht="15.75" customHeight="1">
      <c r="A23" s="11" t="s">
        <v>278</v>
      </c>
      <c r="B23" s="29" t="s">
        <v>1</v>
      </c>
      <c r="C23" s="123">
        <v>326501.2</v>
      </c>
      <c r="D23" s="112">
        <v>8.4</v>
      </c>
    </row>
    <row r="24" spans="1:4" ht="15.75" customHeight="1">
      <c r="A24" s="31" t="s">
        <v>279</v>
      </c>
      <c r="B24" s="50" t="s">
        <v>1</v>
      </c>
      <c r="C24" s="122">
        <v>17479.7</v>
      </c>
      <c r="D24" s="111">
        <v>155.6</v>
      </c>
    </row>
    <row r="25" spans="1:4" ht="15.75" customHeight="1">
      <c r="A25" s="11" t="s">
        <v>280</v>
      </c>
      <c r="B25" s="29" t="s">
        <v>1</v>
      </c>
      <c r="C25" s="123">
        <v>476478.8</v>
      </c>
      <c r="D25" s="112">
        <v>19.4</v>
      </c>
    </row>
    <row r="26" spans="1:4" ht="15.75" customHeight="1">
      <c r="A26" s="31" t="s">
        <v>281</v>
      </c>
      <c r="B26" s="50" t="s">
        <v>1</v>
      </c>
      <c r="C26" s="122">
        <v>130241.5</v>
      </c>
      <c r="D26" s="111">
        <v>-9.3</v>
      </c>
    </row>
    <row r="27" spans="1:4" ht="15.75" customHeight="1">
      <c r="A27" s="11" t="s">
        <v>282</v>
      </c>
      <c r="B27" s="29" t="s">
        <v>1</v>
      </c>
      <c r="C27" s="123">
        <v>0.2</v>
      </c>
      <c r="D27" s="112">
        <v>-50</v>
      </c>
    </row>
    <row r="28" spans="1:4" ht="15.75" customHeight="1">
      <c r="A28" s="31" t="s">
        <v>283</v>
      </c>
      <c r="B28" s="50" t="s">
        <v>1</v>
      </c>
      <c r="C28" s="122">
        <v>922241.6</v>
      </c>
      <c r="D28" s="111">
        <v>0.7</v>
      </c>
    </row>
    <row r="29" spans="1:4" ht="15.75" customHeight="1" thickBot="1">
      <c r="A29" s="34" t="s">
        <v>284</v>
      </c>
      <c r="B29" s="41" t="s">
        <v>1</v>
      </c>
      <c r="C29" s="127">
        <v>24881.7</v>
      </c>
      <c r="D29" s="128">
        <v>2.6</v>
      </c>
    </row>
    <row r="30" ht="15.75" customHeight="1">
      <c r="D30" s="83"/>
    </row>
  </sheetData>
  <sheetProtection/>
  <printOptions/>
  <pageMargins left="0.75" right="0.75" top="1" bottom="1" header="0.5" footer="0.5"/>
  <pageSetup firstPageNumber="-4105" useFirstPageNumber="1" horizontalDpi="180" verticalDpi="18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D32"/>
  <sheetViews>
    <sheetView zoomScalePageLayoutView="0" workbookViewId="0" topLeftCell="A1">
      <selection activeCell="A17" sqref="A17"/>
    </sheetView>
  </sheetViews>
  <sheetFormatPr defaultColWidth="9.00390625" defaultRowHeight="15.75" customHeight="1"/>
  <cols>
    <col min="1" max="1" width="26.25390625" style="28" customWidth="1"/>
    <col min="2" max="2" width="6.00390625" style="10" customWidth="1"/>
    <col min="3" max="3" width="12.00390625" style="83" customWidth="1"/>
    <col min="4" max="4" width="13.125" style="83" customWidth="1"/>
    <col min="5" max="16384" width="9.00390625" style="28" customWidth="1"/>
  </cols>
  <sheetData>
    <row r="1" spans="1:4" ht="15.75" customHeight="1">
      <c r="A1" s="129" t="s">
        <v>65</v>
      </c>
      <c r="B1" s="86"/>
      <c r="C1" s="61"/>
      <c r="D1" s="61"/>
    </row>
    <row r="2" spans="1:4" ht="15.75" customHeight="1" thickBot="1">
      <c r="A2" s="109"/>
      <c r="B2" s="64"/>
      <c r="C2" s="334" t="s">
        <v>476</v>
      </c>
      <c r="D2" s="64" t="s">
        <v>35</v>
      </c>
    </row>
    <row r="3" spans="1:4" ht="15.75" customHeight="1">
      <c r="A3" s="31" t="s">
        <v>66</v>
      </c>
      <c r="B3" s="50" t="s">
        <v>54</v>
      </c>
      <c r="C3" s="111" t="s">
        <v>576</v>
      </c>
      <c r="D3" s="111"/>
    </row>
    <row r="4" spans="1:4" ht="15.75" customHeight="1">
      <c r="A4" s="49" t="s">
        <v>324</v>
      </c>
      <c r="B4" s="29" t="s">
        <v>1</v>
      </c>
      <c r="C4" s="112" t="s">
        <v>576</v>
      </c>
      <c r="D4" s="113">
        <v>5.8</v>
      </c>
    </row>
    <row r="5" spans="1:4" ht="15.75" customHeight="1">
      <c r="A5" s="51" t="s">
        <v>357</v>
      </c>
      <c r="B5" s="50" t="s">
        <v>1</v>
      </c>
      <c r="C5" s="111" t="s">
        <v>576</v>
      </c>
      <c r="D5" s="114"/>
    </row>
    <row r="6" spans="1:4" ht="15.75" customHeight="1">
      <c r="A6" s="49" t="s">
        <v>358</v>
      </c>
      <c r="B6" s="29" t="s">
        <v>1</v>
      </c>
      <c r="C6" s="112" t="s">
        <v>576</v>
      </c>
      <c r="D6" s="113">
        <v>-10</v>
      </c>
    </row>
    <row r="7" spans="1:4" ht="15.75" customHeight="1">
      <c r="A7" s="51" t="s">
        <v>67</v>
      </c>
      <c r="B7" s="51"/>
      <c r="C7" s="111" t="s">
        <v>576</v>
      </c>
      <c r="D7" s="114"/>
    </row>
    <row r="8" spans="1:4" ht="15.75" customHeight="1">
      <c r="A8" s="49" t="s">
        <v>350</v>
      </c>
      <c r="B8" s="29" t="s">
        <v>359</v>
      </c>
      <c r="C8" s="112" t="s">
        <v>576</v>
      </c>
      <c r="D8" s="113">
        <v>6.2</v>
      </c>
    </row>
    <row r="9" spans="1:4" ht="15.75" customHeight="1">
      <c r="A9" s="51" t="s">
        <v>351</v>
      </c>
      <c r="B9" s="50" t="s">
        <v>359</v>
      </c>
      <c r="C9" s="111" t="s">
        <v>576</v>
      </c>
      <c r="D9" s="114">
        <v>-2.8</v>
      </c>
    </row>
    <row r="10" spans="1:4" ht="15.75" customHeight="1">
      <c r="A10" s="49" t="s">
        <v>352</v>
      </c>
      <c r="B10" s="29" t="s">
        <v>1</v>
      </c>
      <c r="C10" s="112" t="s">
        <v>576</v>
      </c>
      <c r="D10" s="113">
        <v>-44</v>
      </c>
    </row>
    <row r="11" spans="1:4" ht="15.75" customHeight="1">
      <c r="A11" s="51" t="s">
        <v>68</v>
      </c>
      <c r="B11" s="50"/>
      <c r="C11" s="111" t="s">
        <v>576</v>
      </c>
      <c r="D11" s="114"/>
    </row>
    <row r="12" spans="1:4" ht="15.75" customHeight="1">
      <c r="A12" s="49" t="s">
        <v>353</v>
      </c>
      <c r="B12" s="29" t="s">
        <v>1</v>
      </c>
      <c r="C12" s="112" t="s">
        <v>576</v>
      </c>
      <c r="D12" s="113">
        <v>0</v>
      </c>
    </row>
    <row r="13" spans="1:4" ht="15.75" customHeight="1">
      <c r="A13" s="51" t="s">
        <v>354</v>
      </c>
      <c r="B13" s="50" t="s">
        <v>1</v>
      </c>
      <c r="C13" s="111" t="s">
        <v>576</v>
      </c>
      <c r="D13" s="114">
        <v>10.4</v>
      </c>
    </row>
    <row r="14" spans="1:4" ht="15.75" customHeight="1">
      <c r="A14" s="49" t="s">
        <v>355</v>
      </c>
      <c r="B14" s="29" t="s">
        <v>1</v>
      </c>
      <c r="C14" s="112" t="s">
        <v>576</v>
      </c>
      <c r="D14" s="113">
        <v>10.4</v>
      </c>
    </row>
    <row r="15" spans="1:4" ht="15.75" customHeight="1">
      <c r="A15" s="51" t="s">
        <v>356</v>
      </c>
      <c r="B15" s="50" t="s">
        <v>1</v>
      </c>
      <c r="C15" s="111" t="s">
        <v>576</v>
      </c>
      <c r="D15" s="114">
        <v>5.5</v>
      </c>
    </row>
    <row r="16" spans="1:4" ht="15.75" customHeight="1" thickBot="1">
      <c r="A16" s="189" t="s">
        <v>325</v>
      </c>
      <c r="B16" s="41" t="s">
        <v>1</v>
      </c>
      <c r="C16" s="128" t="s">
        <v>576</v>
      </c>
      <c r="D16" s="161">
        <v>-20.8</v>
      </c>
    </row>
    <row r="17" spans="1:4" ht="17.25" customHeight="1">
      <c r="A17" s="58" t="s">
        <v>575</v>
      </c>
      <c r="C17" s="339"/>
      <c r="D17" s="112"/>
    </row>
    <row r="18" ht="15.75" customHeight="1">
      <c r="D18" s="112"/>
    </row>
    <row r="29" ht="15.75" customHeight="1">
      <c r="D29" s="183"/>
    </row>
    <row r="32" ht="15.75" customHeight="1">
      <c r="D32" s="184"/>
    </row>
  </sheetData>
  <sheetProtection/>
  <printOptions/>
  <pageMargins left="0.75" right="0.75" top="1" bottom="1" header="0.5" footer="0.5"/>
  <pageSetup firstPageNumber="-4105" useFirstPageNumber="1" horizontalDpi="180" verticalDpi="180"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D25"/>
  <sheetViews>
    <sheetView zoomScalePageLayoutView="0" workbookViewId="0" topLeftCell="A1">
      <selection activeCell="G16" sqref="G16"/>
    </sheetView>
  </sheetViews>
  <sheetFormatPr defaultColWidth="8.75390625" defaultRowHeight="14.25" customHeight="1"/>
  <cols>
    <col min="1" max="1" width="29.00390625" style="28" customWidth="1"/>
    <col min="2" max="2" width="6.125" style="10" customWidth="1"/>
    <col min="3" max="3" width="10.50390625" style="28" customWidth="1"/>
    <col min="4" max="4" width="9.50390625" style="105" customWidth="1"/>
    <col min="5" max="16384" width="8.75390625" style="28" customWidth="1"/>
  </cols>
  <sheetData>
    <row r="1" spans="1:4" ht="14.25" customHeight="1">
      <c r="A1" s="130" t="s">
        <v>69</v>
      </c>
      <c r="B1" s="131"/>
      <c r="C1" s="132"/>
      <c r="D1" s="130"/>
    </row>
    <row r="2" spans="1:4" ht="15.75" customHeight="1" thickBot="1">
      <c r="A2" s="133"/>
      <c r="B2" s="134"/>
      <c r="C2" s="375" t="s">
        <v>476</v>
      </c>
      <c r="D2" s="376" t="s">
        <v>35</v>
      </c>
    </row>
    <row r="3" spans="1:4" ht="15.75" customHeight="1">
      <c r="A3" s="135" t="s">
        <v>70</v>
      </c>
      <c r="B3" s="136" t="s">
        <v>37</v>
      </c>
      <c r="C3" s="367">
        <v>51</v>
      </c>
      <c r="D3" s="135">
        <v>-5.55555555555556</v>
      </c>
    </row>
    <row r="4" spans="1:4" ht="26.25" customHeight="1">
      <c r="A4" s="137" t="s">
        <v>71</v>
      </c>
      <c r="B4" s="138" t="s">
        <v>37</v>
      </c>
      <c r="C4" s="368">
        <v>50</v>
      </c>
      <c r="D4" s="137">
        <v>-5.66037735849056</v>
      </c>
    </row>
    <row r="5" spans="1:4" ht="15.75" customHeight="1">
      <c r="A5" s="135" t="s">
        <v>72</v>
      </c>
      <c r="B5" s="136" t="s">
        <v>37</v>
      </c>
      <c r="C5" s="367">
        <v>1</v>
      </c>
      <c r="D5" s="135">
        <v>0</v>
      </c>
    </row>
    <row r="6" spans="1:4" ht="15.75" customHeight="1">
      <c r="A6" s="137" t="s">
        <v>73</v>
      </c>
      <c r="B6" s="138" t="s">
        <v>74</v>
      </c>
      <c r="C6" s="294" t="s">
        <v>576</v>
      </c>
      <c r="D6" s="137">
        <v>-9.99853570126095</v>
      </c>
    </row>
    <row r="7" spans="1:4" ht="15.75" customHeight="1">
      <c r="A7" s="135" t="s">
        <v>75</v>
      </c>
      <c r="B7" s="136" t="s">
        <v>74</v>
      </c>
      <c r="C7" s="293" t="s">
        <v>576</v>
      </c>
      <c r="D7" s="135">
        <v>9.12786338086138</v>
      </c>
    </row>
    <row r="8" spans="1:4" ht="15.75" customHeight="1">
      <c r="A8" s="137" t="s">
        <v>76</v>
      </c>
      <c r="B8" s="138" t="s">
        <v>77</v>
      </c>
      <c r="C8" s="137">
        <v>28.0034</v>
      </c>
      <c r="D8" s="137">
        <v>-18.7431085112063</v>
      </c>
    </row>
    <row r="9" spans="1:4" ht="15.75" customHeight="1">
      <c r="A9" s="135" t="s">
        <v>78</v>
      </c>
      <c r="B9" s="136" t="s">
        <v>77</v>
      </c>
      <c r="C9" s="135">
        <v>3.9572</v>
      </c>
      <c r="D9" s="135">
        <v>-0.131233595800528</v>
      </c>
    </row>
    <row r="10" spans="1:4" ht="15.75" customHeight="1">
      <c r="A10" s="137" t="s">
        <v>79</v>
      </c>
      <c r="B10" s="138" t="s">
        <v>77</v>
      </c>
      <c r="C10" s="137">
        <v>16.4882</v>
      </c>
      <c r="D10" s="137">
        <v>-15.0110307003979</v>
      </c>
    </row>
    <row r="11" spans="1:4" ht="15.75" customHeight="1">
      <c r="A11" s="135" t="s">
        <v>80</v>
      </c>
      <c r="B11" s="136" t="s">
        <v>74</v>
      </c>
      <c r="C11" s="135">
        <v>47.282</v>
      </c>
      <c r="D11" s="135">
        <v>1.4012859060748</v>
      </c>
    </row>
    <row r="12" spans="1:4" ht="15.75" customHeight="1">
      <c r="A12" s="137" t="s">
        <v>78</v>
      </c>
      <c r="B12" s="138" t="s">
        <v>74</v>
      </c>
      <c r="C12" s="137">
        <v>8.5411</v>
      </c>
      <c r="D12" s="137">
        <v>-0.524102910518165</v>
      </c>
    </row>
    <row r="13" spans="1:4" ht="15.75" customHeight="1">
      <c r="A13" s="135" t="s">
        <v>79</v>
      </c>
      <c r="B13" s="136" t="s">
        <v>74</v>
      </c>
      <c r="C13" s="135">
        <v>34.0979</v>
      </c>
      <c r="D13" s="135">
        <v>14.3350054320855</v>
      </c>
    </row>
    <row r="14" spans="1:4" ht="15.75" customHeight="1">
      <c r="A14" s="137" t="s">
        <v>81</v>
      </c>
      <c r="B14" s="138" t="s">
        <v>82</v>
      </c>
      <c r="C14" s="137">
        <v>16884.378325489</v>
      </c>
      <c r="D14" s="137">
        <v>24.7909980903701</v>
      </c>
    </row>
    <row r="15" spans="1:4" ht="15.75" customHeight="1">
      <c r="A15" s="139" t="s">
        <v>78</v>
      </c>
      <c r="B15" s="140" t="s">
        <v>82</v>
      </c>
      <c r="C15" s="139">
        <v>21583.6955423026</v>
      </c>
      <c r="D15" s="139">
        <v>-0.393385568744808</v>
      </c>
    </row>
    <row r="16" spans="1:4" ht="15.75" customHeight="1">
      <c r="A16" s="56" t="s">
        <v>79</v>
      </c>
      <c r="B16" s="141" t="s">
        <v>82</v>
      </c>
      <c r="C16" s="233">
        <v>20680.1834038888</v>
      </c>
      <c r="D16" s="233">
        <v>34.5292293509677</v>
      </c>
    </row>
    <row r="17" spans="1:4" ht="14.25" customHeight="1">
      <c r="A17" s="139" t="s">
        <v>300</v>
      </c>
      <c r="B17" s="140" t="s">
        <v>77</v>
      </c>
      <c r="C17" s="139">
        <v>34.3736</v>
      </c>
      <c r="D17" s="139">
        <v>-30.418518031194</v>
      </c>
    </row>
    <row r="18" spans="1:4" ht="14.25" customHeight="1">
      <c r="A18" s="143" t="s">
        <v>78</v>
      </c>
      <c r="B18" s="144" t="s">
        <v>77</v>
      </c>
      <c r="C18" s="143">
        <v>10.982</v>
      </c>
      <c r="D18" s="143">
        <v>-21.9817848567085</v>
      </c>
    </row>
    <row r="19" spans="1:4" ht="14.25" customHeight="1" thickBot="1">
      <c r="A19" s="145" t="s">
        <v>79</v>
      </c>
      <c r="B19" s="146" t="s">
        <v>77</v>
      </c>
      <c r="C19" s="145">
        <v>1.1762</v>
      </c>
      <c r="D19" s="145">
        <v>-72.7302234999536</v>
      </c>
    </row>
    <row r="20" ht="14.25" customHeight="1">
      <c r="A20" s="28" t="s">
        <v>574</v>
      </c>
    </row>
    <row r="25" ht="14.25" customHeight="1">
      <c r="D25" s="205"/>
    </row>
  </sheetData>
  <sheetProtection/>
  <printOptions/>
  <pageMargins left="0.75" right="0.75" top="1" bottom="1" header="0.5" footer="0.5"/>
  <pageSetup firstPageNumber="-4105" useFirstPageNumber="1"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User</cp:lastModifiedBy>
  <cp:lastPrinted>2019-04-24T01:30:20Z</cp:lastPrinted>
  <dcterms:created xsi:type="dcterms:W3CDTF">2005-03-28T00:37:00Z</dcterms:created>
  <dcterms:modified xsi:type="dcterms:W3CDTF">2019-07-30T03:33:03Z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