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'1-2'!$A$1:$J$24</definedName>
    <definedName name="_xlnm.Print_Area" localSheetId="7">'3-2'!$A$2:$F$55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<sst xmlns="http://schemas.openxmlformats.org/spreadsheetml/2006/main" count="588" uniqueCount="287">
  <si>
    <t>2017年部门预算</t>
  </si>
  <si>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</si>
  <si>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</si>
  <si>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</si>
  <si>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</si>
  <si>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</si>
  <si>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</si>
  <si>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</si>
  <si>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</si>
  <si>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</si>
  <si>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</si>
  <si>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</si>
  <si>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</si>
  <si>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</si>
  <si>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</si>
  <si>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</si>
  <si>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</si>
  <si>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</si>
  <si>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</si>
  <si>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</si>
  <si>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</si>
  <si>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</si>
  <si>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</si>
  <si>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</si>
  <si>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</si>
  <si>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</si>
  <si>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</si>
  <si>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</si>
  <si>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</si>
  <si>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</si>
  <si>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</si>
  <si>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</si>
  <si>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</si>
  <si>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</si>
  <si>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</si>
  <si>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</si>
  <si>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</si>
  <si>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</si>
  <si>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</si>
  <si>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</si>
  <si>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</si>
  <si>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</si>
  <si>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</si>
  <si>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</si>
  <si>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</si>
  <si>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</si>
  <si>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</si>
  <si>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</si>
  <si>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</si>
  <si>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</si>
  <si>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</si>
  <si>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</si>
  <si>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</si>
  <si>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</si>
  <si>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</si>
  <si>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</si>
  <si>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</si>
  <si>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</si>
  <si>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</si>
  <si>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</si>
  <si>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</si>
  <si>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</si>
  <si>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</si>
  <si>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</si>
  <si>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</si>
  <si>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</si>
  <si>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</si>
  <si>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表3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</si>
  <si>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</si>
  <si>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</si>
  <si>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</si>
  <si>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</si>
  <si>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</si>
  <si>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</si>
  <si>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</si>
  <si>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</si>
  <si>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</si>
  <si>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</si>
  <si>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</si>
  <si>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</si>
  <si>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</si>
  <si>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</si>
  <si>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印刷费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</si>
  <si>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</si>
  <si>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</si>
  <si>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</si>
  <si>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</si>
  <si>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</si>
  <si>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</si>
  <si>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</si>
  <si>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</si>
  <si>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</si>
  <si>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</si>
  <si>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</si>
  <si>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</si>
  <si>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</si>
  <si>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</si>
  <si>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经济分类科目</t>
  </si>
  <si>
    <t>科目名称</t>
  </si>
  <si>
    <t>人员经费</t>
  </si>
  <si>
    <t>公用经费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</si>
  <si>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</si>
  <si>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</si>
  <si>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</si>
  <si>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</si>
  <si>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</si>
  <si>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</si>
  <si>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</si>
  <si>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</si>
  <si>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</si>
  <si>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</si>
  <si>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</si>
  <si>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</si>
  <si>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/>
  </si>
  <si>
    <t>本年政府性基金预算支出</t>
  </si>
  <si>
    <t>表4-1</t>
  </si>
  <si>
    <t>表5</t>
  </si>
  <si>
    <t>本年国有资本经营预算支出</t>
  </si>
  <si>
    <t>转移性收入</t>
  </si>
  <si>
    <t>部门预算收支总表</t>
  </si>
  <si>
    <t>部门预算收入总表</t>
  </si>
  <si>
    <t>部门预算支出总表</t>
  </si>
  <si>
    <t>财政拨款收支预算总表</t>
  </si>
  <si>
    <t>一般公共预算支出预算表</t>
  </si>
  <si>
    <t>一般公共预算基本支出预算表</t>
  </si>
  <si>
    <t>一般公共预算项目支出预算表</t>
  </si>
  <si>
    <t>一般公共预算“三公”经费支出预算表</t>
  </si>
  <si>
    <t>政府性基金支出预算表</t>
  </si>
  <si>
    <t>政府性基金“三公”经费支出预算表</t>
  </si>
  <si>
    <t>国有资本经营预算支出预算表</t>
  </si>
  <si>
    <t>成都市武侯区建设局</t>
  </si>
  <si>
    <r>
      <t>20</t>
    </r>
    <r>
      <rPr>
        <sz val="10"/>
        <rFont val="宋体"/>
        <family val="0"/>
      </rPr>
      <t>17年预算数</t>
    </r>
  </si>
  <si>
    <t>二、教育支出</t>
  </si>
  <si>
    <t>三、社会保障和就业支出</t>
  </si>
  <si>
    <t>四、城乡社区支出</t>
  </si>
  <si>
    <t>五、住房保障支出</t>
  </si>
  <si>
    <t>一般公共服务支出</t>
  </si>
  <si>
    <t>政府办公厅（室）及相关机构事务</t>
  </si>
  <si>
    <t>其他政府办公厅（室）及相关机构事务支出</t>
  </si>
  <si>
    <t>教育支出</t>
  </si>
  <si>
    <t>进修及培训</t>
  </si>
  <si>
    <t>培训支出</t>
  </si>
  <si>
    <t>社会保障和就业支出</t>
  </si>
  <si>
    <t>行政事业单位离退休</t>
  </si>
  <si>
    <t>机关事业单位基本养老保险缴费支出</t>
  </si>
  <si>
    <t>机关事业单位职业年金缴费支出</t>
  </si>
  <si>
    <t>城乡社区支出</t>
  </si>
  <si>
    <t>城乡社区管理事务</t>
  </si>
  <si>
    <t>行政运行</t>
  </si>
  <si>
    <t>一般行政管理事务（城乡社区管理事务）</t>
  </si>
  <si>
    <t>工程建设管理</t>
  </si>
  <si>
    <t>其他城乡社区管理事务支出</t>
  </si>
  <si>
    <t>城乡社区规划与管理</t>
  </si>
  <si>
    <t>城乡社区公共设施</t>
  </si>
  <si>
    <t>其他城乡社区公共设施支出</t>
  </si>
  <si>
    <t>住房保障支出</t>
  </si>
  <si>
    <t>住房改革支出</t>
  </si>
  <si>
    <t>住房公积金</t>
  </si>
  <si>
    <r>
      <t>2</t>
    </r>
    <r>
      <rPr>
        <sz val="9"/>
        <rFont val="宋体"/>
        <family val="0"/>
      </rPr>
      <t>01</t>
    </r>
  </si>
  <si>
    <t>一般公共服务支出</t>
  </si>
  <si>
    <r>
      <t>0</t>
    </r>
    <r>
      <rPr>
        <sz val="9"/>
        <rFont val="宋体"/>
        <family val="0"/>
      </rPr>
      <t>3</t>
    </r>
  </si>
  <si>
    <t>99</t>
  </si>
  <si>
    <t>99</t>
  </si>
  <si>
    <r>
      <t>2</t>
    </r>
    <r>
      <rPr>
        <sz val="9"/>
        <rFont val="宋体"/>
        <family val="0"/>
      </rPr>
      <t>05</t>
    </r>
  </si>
  <si>
    <r>
      <t>0</t>
    </r>
    <r>
      <rPr>
        <sz val="9"/>
        <rFont val="宋体"/>
        <family val="0"/>
      </rPr>
      <t>8</t>
    </r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</si>
  <si>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</si>
  <si>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</si>
  <si>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6</t>
    </r>
  </si>
  <si>
    <r>
      <t>2</t>
    </r>
    <r>
      <rPr>
        <sz val="9"/>
        <rFont val="宋体"/>
        <family val="0"/>
      </rPr>
      <t>12</t>
    </r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</si>
  <si>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</si>
  <si>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2</t>
    </r>
  </si>
  <si>
    <r>
      <t>9</t>
    </r>
    <r>
      <rPr>
        <sz val="9"/>
        <rFont val="宋体"/>
        <family val="0"/>
      </rPr>
      <t>9</t>
    </r>
  </si>
  <si>
    <r>
      <t>3</t>
    </r>
    <r>
      <rPr>
        <sz val="9"/>
        <rFont val="宋体"/>
        <family val="0"/>
      </rPr>
      <t>05301</t>
    </r>
  </si>
  <si>
    <r>
      <t>305301</t>
    </r>
  </si>
  <si>
    <r>
      <t>2</t>
    </r>
    <r>
      <rPr>
        <sz val="10"/>
        <rFont val="宋体"/>
        <family val="0"/>
      </rPr>
      <t>017</t>
    </r>
    <r>
      <rPr>
        <sz val="10"/>
        <rFont val="宋体"/>
        <family val="0"/>
      </rPr>
      <t>年预算数</t>
    </r>
  </si>
  <si>
    <t xml:space="preserve">  教育支出</t>
  </si>
  <si>
    <t xml:space="preserve">  社会保障和就业支出</t>
  </si>
  <si>
    <t xml:space="preserve">  城乡社区支出</t>
  </si>
  <si>
    <t xml:space="preserve">  住房保障支出</t>
  </si>
  <si>
    <r>
      <t>3</t>
    </r>
    <r>
      <rPr>
        <sz val="9"/>
        <rFont val="宋体"/>
        <family val="0"/>
      </rPr>
      <t>01</t>
    </r>
  </si>
  <si>
    <t xml:space="preserve">  基本工资</t>
  </si>
  <si>
    <t xml:space="preserve">  津贴补贴</t>
  </si>
  <si>
    <t xml:space="preserve">  奖金</t>
  </si>
  <si>
    <t>其他社会保险缴费</t>
  </si>
  <si>
    <t>绩效工资</t>
  </si>
  <si>
    <t>机关事业单位基本养老保险缴费</t>
  </si>
  <si>
    <t>职业年金缴费</t>
  </si>
  <si>
    <t xml:space="preserve">  其他工资福利支出</t>
  </si>
  <si>
    <t xml:space="preserve">  办公费</t>
  </si>
  <si>
    <t xml:space="preserve">  印刷费</t>
  </si>
  <si>
    <t xml:space="preserve">  邮电费</t>
  </si>
  <si>
    <t>差旅费</t>
  </si>
  <si>
    <r>
      <t>维修</t>
    </r>
    <r>
      <rPr>
        <sz val="9"/>
        <rFont val="Arial"/>
        <family val="2"/>
      </rPr>
      <t>(</t>
    </r>
    <r>
      <rPr>
        <sz val="9"/>
        <rFont val="宋体"/>
        <family val="0"/>
      </rPr>
      <t>护</t>
    </r>
    <r>
      <rPr>
        <sz val="9"/>
        <rFont val="Arial"/>
        <family val="2"/>
      </rPr>
      <t>)</t>
    </r>
    <r>
      <rPr>
        <sz val="9"/>
        <rFont val="宋体"/>
        <family val="0"/>
      </rPr>
      <t>费</t>
    </r>
  </si>
  <si>
    <t>会议费</t>
  </si>
  <si>
    <t>培训费</t>
  </si>
  <si>
    <t>劳务费</t>
  </si>
  <si>
    <t>福利费</t>
  </si>
  <si>
    <t>公车运行维护费</t>
  </si>
  <si>
    <t>其他交通费用</t>
  </si>
  <si>
    <t xml:space="preserve">  其他商品和服务支出</t>
  </si>
  <si>
    <r>
      <t>0</t>
    </r>
    <r>
      <rPr>
        <sz val="9"/>
        <rFont val="宋体"/>
        <family val="0"/>
      </rPr>
      <t>4</t>
    </r>
  </si>
  <si>
    <r>
      <t>0</t>
    </r>
    <r>
      <rPr>
        <sz val="9"/>
        <rFont val="宋体"/>
        <family val="0"/>
      </rPr>
      <t>7</t>
    </r>
  </si>
  <si>
    <r>
      <t>0</t>
    </r>
    <r>
      <rPr>
        <sz val="9"/>
        <rFont val="宋体"/>
        <family val="0"/>
      </rPr>
      <t>9</t>
    </r>
  </si>
  <si>
    <r>
      <t>3</t>
    </r>
    <r>
      <rPr>
        <sz val="9"/>
        <rFont val="宋体"/>
        <family val="0"/>
      </rPr>
      <t>02</t>
    </r>
  </si>
  <si>
    <r>
      <t>1</t>
    </r>
    <r>
      <rPr>
        <sz val="9"/>
        <rFont val="宋体"/>
        <family val="0"/>
      </rPr>
      <t>1</t>
    </r>
  </si>
  <si>
    <r>
      <t>1</t>
    </r>
    <r>
      <rPr>
        <sz val="9"/>
        <rFont val="宋体"/>
        <family val="0"/>
      </rPr>
      <t>3</t>
    </r>
  </si>
  <si>
    <r>
      <t>1</t>
    </r>
    <r>
      <rPr>
        <sz val="9"/>
        <rFont val="宋体"/>
        <family val="0"/>
      </rPr>
      <t>5</t>
    </r>
  </si>
  <si>
    <t xml:space="preserve">      政务中心改造工程</t>
  </si>
  <si>
    <t xml:space="preserve">    培训支出</t>
  </si>
  <si>
    <t xml:space="preserve">      干部教育培训</t>
  </si>
  <si>
    <t xml:space="preserve">    行政运行(城乡社区管理事务)</t>
  </si>
  <si>
    <t xml:space="preserve">      社会主义核心价值观工作经费</t>
  </si>
  <si>
    <t xml:space="preserve">      电信通道租用费</t>
  </si>
  <si>
    <t xml:space="preserve">    城乡社区规划与管理</t>
  </si>
  <si>
    <t xml:space="preserve">      川音片区琴心路、品竹路等道路建设工程</t>
  </si>
  <si>
    <t xml:space="preserve">      大石东西路立面整治</t>
  </si>
  <si>
    <t xml:space="preserve">      红星路武侯段立面整治</t>
  </si>
  <si>
    <t xml:space="preserve">      老川藏路建筑立面综合整治工程</t>
  </si>
  <si>
    <t xml:space="preserve">      路灯改造工程（2011-2016）</t>
  </si>
  <si>
    <t xml:space="preserve">      民俗公园管护费</t>
  </si>
  <si>
    <t xml:space="preserve">      燃灯寺立面整治</t>
  </si>
  <si>
    <t xml:space="preserve">      三馆建设</t>
  </si>
  <si>
    <t xml:space="preserve">      丝竹路邮票绿地</t>
  </si>
  <si>
    <t xml:space="preserve">      太平园东路、太平园东四街等四条断头路</t>
  </si>
  <si>
    <t xml:space="preserve">      万寿四路和万寿巷道路建设工程</t>
  </si>
  <si>
    <t xml:space="preserve">      污水干管武侯大道下穿铁路工程</t>
  </si>
  <si>
    <t xml:space="preserve">      武侯新城和万兴路快速通道</t>
  </si>
  <si>
    <t xml:space="preserve">      小游园管护等</t>
  </si>
  <si>
    <t xml:space="preserve">    其他政府办公厅（室）及相关机构事务支出</t>
  </si>
  <si>
    <t>政府办公厅（室）及相关机构事务支出</t>
  </si>
  <si>
    <t>03</t>
  </si>
  <si>
    <t>201</t>
  </si>
  <si>
    <t>205</t>
  </si>
  <si>
    <t>212</t>
  </si>
  <si>
    <t>212</t>
  </si>
  <si>
    <t>02</t>
  </si>
  <si>
    <t>02</t>
  </si>
  <si>
    <t>行政执法工作经费</t>
  </si>
  <si>
    <t>06</t>
  </si>
  <si>
    <t>06</t>
  </si>
  <si>
    <t>安质检业务工作经费</t>
  </si>
  <si>
    <t>报建中心业务工作经费</t>
  </si>
  <si>
    <t xml:space="preserve"> 公共配套设施基础数据及信息平台建设经费</t>
  </si>
  <si>
    <t xml:space="preserve"> 建管清欠资质年审工作经费</t>
  </si>
  <si>
    <t>01</t>
  </si>
  <si>
    <t>01</t>
  </si>
  <si>
    <t xml:space="preserve">  地震监测台网管理工作经费</t>
  </si>
  <si>
    <t xml:space="preserve">  三生活区物业管理补助经费</t>
  </si>
  <si>
    <t>市规划分局工作经费</t>
  </si>
  <si>
    <t>05</t>
  </si>
  <si>
    <t>2013年《财富》全球论坛综合整治工程</t>
  </si>
  <si>
    <t xml:space="preserve"> 2017年路灯改造工程</t>
  </si>
  <si>
    <t>208</t>
  </si>
  <si>
    <t>其他社会保障缴费</t>
  </si>
  <si>
    <t>其他工资福利支出</t>
  </si>
  <si>
    <t xml:space="preserve">  成都市武侯区建设局</t>
  </si>
  <si>
    <t>305301</t>
  </si>
  <si>
    <t xml:space="preserve">    机关事业单位基本养老保险缴费支出</t>
  </si>
  <si>
    <t xml:space="preserve">    机关事业单位职业年金缴费支出</t>
  </si>
  <si>
    <t>邮电费</t>
  </si>
  <si>
    <t>维修（护）费</t>
  </si>
  <si>
    <t>公务用车运行维护费</t>
  </si>
  <si>
    <t>其他交通费用</t>
  </si>
  <si>
    <t xml:space="preserve">其他商品和服务支出 </t>
  </si>
  <si>
    <t>221</t>
  </si>
  <si>
    <t xml:space="preserve">    住房公积金</t>
  </si>
  <si>
    <t>奖励金</t>
  </si>
  <si>
    <t>住房公积金</t>
  </si>
  <si>
    <t>报送日期：    年  月  日</t>
  </si>
  <si>
    <t>201</t>
  </si>
  <si>
    <t xml:space="preserve"> 其他政府办公厅（室）及相关机构事务支出</t>
  </si>
  <si>
    <t>大型修缮</t>
  </si>
  <si>
    <t xml:space="preserve"> 培训支出</t>
  </si>
  <si>
    <t>08</t>
  </si>
  <si>
    <t xml:space="preserve">   一般行政管理事务(城乡社区管理事务)</t>
  </si>
  <si>
    <t>工程建设管理</t>
  </si>
  <si>
    <t>委托业务费</t>
  </si>
  <si>
    <t>其他城乡社区管理事务支出</t>
  </si>
  <si>
    <t>租赁费</t>
  </si>
  <si>
    <t>物业管理费</t>
  </si>
  <si>
    <t>其他城乡社区公共设施支出</t>
  </si>
  <si>
    <t>基础设施建设</t>
  </si>
  <si>
    <t>武侯区建设局</t>
  </si>
  <si>
    <t>市级权利下放业务外包服务</t>
  </si>
  <si>
    <t xml:space="preserve"> 建设开发管理工作经费</t>
  </si>
  <si>
    <t>行业安全生产专项资金</t>
  </si>
  <si>
    <t>公建配套建设工作经费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</si>
</sst>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);[Red]\(0.00\)"/>
    <numFmt numFmtId="184" formatCode="0.00_ "/>
    <numFmt numFmtId="185" formatCode=";;"/>
    <numFmt numFmtId="186" formatCode="#,##0.00_ "/>
  </numFmts>
  <fonts count="58">
    <font>
      <sz val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/>
      <top style="medium">
        <color rgb="FF000000"/>
      </top>
      <bottom>
        <color indexed="63"/>
      </bottom>
    </border>
    <border>
      <left style="medium">
        <color rgb="FF000000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rgb="FF000000"/>
      </right>
      <top style="thin"/>
      <bottom>
        <color indexed="63"/>
      </bottom>
    </border>
    <border>
      <left style="thin"/>
      <right style="medium">
        <color rgb="FF000000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/>
      <top style="thin"/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0" fillId="32" borderId="9" applyNumberFormat="0" applyFont="0" applyAlignment="0" applyProtection="0"/>
  </cellStyleXfs>
  <cellXfs count="218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6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vertical="center" wrapText="1"/>
      <protection/>
    </xf>
    <xf numFmtId="177" fontId="7" fillId="0" borderId="11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/>
    </xf>
    <xf numFmtId="177" fontId="7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8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right" vertical="center"/>
    </xf>
    <xf numFmtId="0" fontId="7" fillId="33" borderId="0" xfId="0" applyNumberFormat="1" applyFont="1" applyFill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 applyProtection="1">
      <alignment vertical="center" wrapText="1"/>
      <protection/>
    </xf>
    <xf numFmtId="177" fontId="7" fillId="0" borderId="13" xfId="0" applyNumberFormat="1" applyFont="1" applyFill="1" applyBorder="1" applyAlignment="1" applyProtection="1">
      <alignment vertical="center" wrapText="1"/>
      <protection/>
    </xf>
    <xf numFmtId="1" fontId="7" fillId="0" borderId="11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 wrapText="1"/>
      <protection/>
    </xf>
    <xf numFmtId="177" fontId="7" fillId="0" borderId="15" xfId="0" applyNumberFormat="1" applyFont="1" applyFill="1" applyBorder="1" applyAlignment="1" applyProtection="1">
      <alignment vertical="center" wrapText="1"/>
      <protection/>
    </xf>
    <xf numFmtId="177" fontId="7" fillId="0" borderId="12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0" fontId="1" fillId="33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0" fontId="11" fillId="33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9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0" fontId="17" fillId="33" borderId="0" xfId="0" applyNumberFormat="1" applyFont="1" applyFill="1" applyAlignment="1" applyProtection="1">
      <alignment vertical="center" wrapText="1"/>
      <protection/>
    </xf>
    <xf numFmtId="0" fontId="18" fillId="33" borderId="0" xfId="0" applyNumberFormat="1" applyFont="1" applyFill="1" applyAlignment="1" applyProtection="1">
      <alignment vertical="center" wrapText="1"/>
      <protection/>
    </xf>
    <xf numFmtId="0" fontId="19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20" fillId="0" borderId="0" xfId="0" applyNumberFormat="1" applyFont="1" applyFill="1" applyAlignment="1">
      <alignment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20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Continuous" vertical="center"/>
    </xf>
    <xf numFmtId="0" fontId="15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Continuous" vertical="center"/>
    </xf>
    <xf numFmtId="0" fontId="16" fillId="0" borderId="11" xfId="0" applyNumberFormat="1" applyFont="1" applyFill="1" applyBorder="1" applyAlignment="1">
      <alignment horizontal="centerContinuous" vertical="center"/>
    </xf>
    <xf numFmtId="1" fontId="12" fillId="0" borderId="11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177" fontId="1" fillId="0" borderId="17" xfId="0" applyNumberFormat="1" applyFont="1" applyFill="1" applyBorder="1" applyAlignment="1" applyProtection="1">
      <alignment vertical="center" wrapText="1"/>
      <protection/>
    </xf>
    <xf numFmtId="177" fontId="1" fillId="0" borderId="16" xfId="0" applyNumberFormat="1" applyFont="1" applyFill="1" applyBorder="1" applyAlignment="1" applyProtection="1">
      <alignment vertical="center" wrapText="1"/>
      <protection/>
    </xf>
    <xf numFmtId="177" fontId="1" fillId="0" borderId="22" xfId="0" applyNumberFormat="1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 horizontal="left" wrapText="1"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left"/>
    </xf>
    <xf numFmtId="49" fontId="57" fillId="0" borderId="11" xfId="0" applyNumberFormat="1" applyFont="1" applyBorder="1" applyAlignment="1">
      <alignment vertical="center" wrapText="1"/>
    </xf>
    <xf numFmtId="4" fontId="57" fillId="0" borderId="11" xfId="0" applyNumberFormat="1" applyFont="1" applyBorder="1" applyAlignment="1">
      <alignment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9" fontId="1" fillId="0" borderId="10" xfId="33" applyFont="1" applyFill="1" applyBorder="1" applyAlignment="1" applyProtection="1">
      <alignment horizontal="left"/>
      <protection/>
    </xf>
    <xf numFmtId="185" fontId="57" fillId="0" borderId="11" xfId="0" applyNumberFormat="1" applyFont="1" applyBorder="1" applyAlignment="1">
      <alignment vertical="center" wrapText="1"/>
    </xf>
    <xf numFmtId="1" fontId="5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1" fontId="20" fillId="0" borderId="0" xfId="0" applyNumberFormat="1" applyFont="1" applyFill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 horizontal="left" vertical="center"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57" fillId="0" borderId="23" xfId="0" applyNumberFormat="1" applyFont="1" applyBorder="1" applyAlignment="1">
      <alignment horizontal="center" vertical="center" wrapText="1"/>
    </xf>
    <xf numFmtId="1" fontId="57" fillId="0" borderId="24" xfId="0" applyNumberFormat="1" applyFont="1" applyBorder="1" applyAlignment="1">
      <alignment horizontal="center" vertical="center" wrapText="1"/>
    </xf>
    <xf numFmtId="1" fontId="57" fillId="0" borderId="25" xfId="0" applyNumberFormat="1" applyFont="1" applyBorder="1" applyAlignment="1">
      <alignment horizontal="center" vertical="center" wrapText="1"/>
    </xf>
    <xf numFmtId="1" fontId="57" fillId="0" borderId="26" xfId="0" applyNumberFormat="1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57" fillId="0" borderId="17" xfId="0" applyNumberFormat="1" applyFont="1" applyBorder="1" applyAlignment="1">
      <alignment horizontal="center" vertical="center" wrapText="1"/>
    </xf>
    <xf numFmtId="4" fontId="57" fillId="0" borderId="22" xfId="0" applyNumberFormat="1" applyFont="1" applyBorder="1" applyAlignment="1">
      <alignment horizontal="center" vertical="center" wrapText="1"/>
    </xf>
    <xf numFmtId="4" fontId="57" fillId="0" borderId="27" xfId="0" applyNumberFormat="1" applyFont="1" applyBorder="1" applyAlignment="1">
      <alignment horizontal="center" vertical="center" wrapText="1"/>
    </xf>
    <xf numFmtId="4" fontId="57" fillId="0" borderId="16" xfId="0" applyNumberFormat="1" applyFont="1" applyBorder="1" applyAlignment="1">
      <alignment horizontal="center" vertical="center" wrapText="1"/>
    </xf>
    <xf numFmtId="4" fontId="57" fillId="0" borderId="12" xfId="0" applyNumberFormat="1" applyFont="1" applyBorder="1" applyAlignment="1">
      <alignment horizontal="center" vertical="center" wrapText="1"/>
    </xf>
    <xf numFmtId="4" fontId="57" fillId="0" borderId="28" xfId="0" applyNumberFormat="1" applyFont="1" applyBorder="1" applyAlignment="1">
      <alignment horizontal="center" vertical="center" wrapText="1"/>
    </xf>
    <xf numFmtId="4" fontId="57" fillId="0" borderId="29" xfId="0" applyNumberFormat="1" applyFont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left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9" fontId="1" fillId="0" borderId="15" xfId="33" applyFont="1" applyFill="1" applyBorder="1" applyAlignment="1">
      <alignment horizontal="center" vertical="center"/>
    </xf>
    <xf numFmtId="9" fontId="1" fillId="0" borderId="18" xfId="33" applyFont="1" applyFill="1" applyBorder="1" applyAlignment="1">
      <alignment horizontal="center" vertical="center"/>
    </xf>
    <xf numFmtId="9" fontId="1" fillId="0" borderId="19" xfId="33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 horizontal="left"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>
      <alignment horizontal="center" vertical="center" wrapText="1"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186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33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4" fontId="5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177" fontId="7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/>
    </xf>
    <xf numFmtId="183" fontId="1" fillId="0" borderId="11" xfId="0" applyNumberFormat="1" applyFont="1" applyBorder="1" applyAlignment="1">
      <alignment horizontal="center"/>
    </xf>
    <xf numFmtId="183" fontId="7" fillId="0" borderId="11" xfId="0" applyNumberFormat="1" applyFont="1" applyFill="1" applyBorder="1" applyAlignment="1" applyProtection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 applyProtection="1">
      <alignment horizontal="center" vertical="center" wrapText="1"/>
      <protection/>
    </xf>
    <xf numFmtId="177" fontId="7" fillId="0" borderId="15" xfId="0" applyNumberFormat="1" applyFont="1" applyFill="1" applyBorder="1" applyAlignment="1">
      <alignment horizontal="center" vertical="center" wrapText="1"/>
    </xf>
    <xf numFmtId="177" fontId="7" fillId="0" borderId="17" xfId="0" applyNumberFormat="1" applyFont="1" applyFill="1" applyBorder="1" applyAlignment="1" applyProtection="1">
      <alignment horizontal="center" vertical="center" wrapText="1"/>
      <protection/>
    </xf>
    <xf numFmtId="177" fontId="7" fillId="0" borderId="15" xfId="0" applyNumberFormat="1" applyFont="1" applyFill="1" applyBorder="1" applyAlignment="1" applyProtection="1">
      <alignment horizontal="center" vertical="center" wrapText="1"/>
      <protection/>
    </xf>
    <xf numFmtId="177" fontId="7" fillId="0" borderId="12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7" sqref="A7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4.25">
      <c r="A1" s="1"/>
    </row>
    <row r="3" ht="63.75" customHeight="1">
      <c r="A3" s="3" t="s">
        <v>130</v>
      </c>
    </row>
    <row r="4" ht="107.25" customHeight="1">
      <c r="A4" s="4" t="s">
        <v>0</v>
      </c>
    </row>
    <row r="5" ht="409.5" customHeight="1" hidden="1">
      <c r="A5" s="5">
        <v>3.637978807091713E-12</v>
      </c>
    </row>
    <row r="6" ht="22.5">
      <c r="A6" s="6"/>
    </row>
    <row r="7" ht="57" customHeight="1">
      <c r="A7" s="6"/>
    </row>
    <row r="8" ht="54.75" customHeight="1"/>
    <row r="9" ht="82.5" customHeight="1">
      <c r="A9" s="139" t="s">
        <v>268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A1" sqref="A1:C1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3" ht="25.5" customHeight="1">
      <c r="A1" s="188"/>
      <c r="B1" s="188"/>
      <c r="C1" s="188"/>
    </row>
    <row r="2" spans="1:245" ht="19.5" customHeight="1">
      <c r="A2" s="23"/>
      <c r="B2" s="24"/>
      <c r="C2" s="24"/>
      <c r="D2" s="24"/>
      <c r="E2" s="24"/>
      <c r="F2" s="24"/>
      <c r="G2" s="24"/>
      <c r="H2" s="73" t="s">
        <v>112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19.5" customHeight="1">
      <c r="A3" s="140" t="s">
        <v>127</v>
      </c>
      <c r="B3" s="140"/>
      <c r="C3" s="140"/>
      <c r="D3" s="140"/>
      <c r="E3" s="140"/>
      <c r="F3" s="140"/>
      <c r="G3" s="140"/>
      <c r="H3" s="14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19.5" customHeight="1">
      <c r="A4" s="27" t="s">
        <v>113</v>
      </c>
      <c r="B4" s="27"/>
      <c r="C4" s="27"/>
      <c r="D4" s="27"/>
      <c r="E4" s="27"/>
      <c r="F4" s="78"/>
      <c r="G4" s="78"/>
      <c r="H4" s="12" t="s">
        <v>2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19.5" customHeight="1">
      <c r="A5" s="31" t="s">
        <v>25</v>
      </c>
      <c r="B5" s="31"/>
      <c r="C5" s="31"/>
      <c r="D5" s="32"/>
      <c r="E5" s="33"/>
      <c r="F5" s="148" t="s">
        <v>114</v>
      </c>
      <c r="G5" s="148"/>
      <c r="H5" s="148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19.5" customHeight="1">
      <c r="A6" s="35" t="s">
        <v>35</v>
      </c>
      <c r="B6" s="74"/>
      <c r="C6" s="75"/>
      <c r="D6" s="193" t="s">
        <v>36</v>
      </c>
      <c r="E6" s="142" t="s">
        <v>53</v>
      </c>
      <c r="F6" s="144" t="s">
        <v>26</v>
      </c>
      <c r="G6" s="144" t="s">
        <v>49</v>
      </c>
      <c r="H6" s="148" t="s">
        <v>50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19.5" customHeight="1">
      <c r="A7" s="38" t="s">
        <v>45</v>
      </c>
      <c r="B7" s="37" t="s">
        <v>46</v>
      </c>
      <c r="C7" s="39" t="s">
        <v>47</v>
      </c>
      <c r="D7" s="194"/>
      <c r="E7" s="143"/>
      <c r="F7" s="147"/>
      <c r="G7" s="147"/>
      <c r="H7" s="185"/>
      <c r="I7" s="76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1" customHeight="1">
      <c r="A8" s="40"/>
      <c r="B8" s="40"/>
      <c r="C8" s="40"/>
      <c r="D8" s="40"/>
      <c r="E8" s="40"/>
      <c r="F8" s="42"/>
      <c r="G8" s="43"/>
      <c r="H8" s="42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</row>
    <row r="9" spans="1:245" ht="21" customHeight="1">
      <c r="A9" s="40"/>
      <c r="B9" s="40"/>
      <c r="C9" s="40"/>
      <c r="D9" s="40"/>
      <c r="E9" s="40"/>
      <c r="F9" s="42"/>
      <c r="G9" s="43"/>
      <c r="H9" s="42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21" customHeight="1">
      <c r="A10" s="40"/>
      <c r="B10" s="40"/>
      <c r="C10" s="40"/>
      <c r="D10" s="40"/>
      <c r="E10" s="40"/>
      <c r="F10" s="42"/>
      <c r="G10" s="43"/>
      <c r="H10" s="42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</row>
    <row r="11" spans="1:245" ht="21" customHeight="1">
      <c r="A11" s="40"/>
      <c r="B11" s="40"/>
      <c r="C11" s="40"/>
      <c r="D11" s="40"/>
      <c r="E11" s="40"/>
      <c r="F11" s="42"/>
      <c r="G11" s="43"/>
      <c r="H11" s="42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</row>
    <row r="12" spans="1:245" ht="21" customHeight="1">
      <c r="A12" s="40"/>
      <c r="B12" s="40"/>
      <c r="C12" s="40"/>
      <c r="D12" s="40"/>
      <c r="E12" s="40"/>
      <c r="F12" s="42"/>
      <c r="G12" s="43"/>
      <c r="H12" s="42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</row>
    <row r="13" spans="1:245" ht="21" customHeight="1">
      <c r="A13" s="40"/>
      <c r="B13" s="40"/>
      <c r="C13" s="40"/>
      <c r="D13" s="40"/>
      <c r="E13" s="40"/>
      <c r="F13" s="42"/>
      <c r="G13" s="43"/>
      <c r="H13" s="42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</row>
    <row r="14" spans="1:245" ht="21" customHeight="1">
      <c r="A14" s="40"/>
      <c r="B14" s="40"/>
      <c r="C14" s="40"/>
      <c r="D14" s="40"/>
      <c r="E14" s="40"/>
      <c r="F14" s="42"/>
      <c r="G14" s="43"/>
      <c r="H14" s="42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</row>
    <row r="15" spans="1:245" ht="21" customHeight="1">
      <c r="A15" s="40"/>
      <c r="B15" s="40"/>
      <c r="C15" s="40"/>
      <c r="D15" s="40"/>
      <c r="E15" s="40"/>
      <c r="F15" s="42"/>
      <c r="G15" s="43"/>
      <c r="H15" s="42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</row>
    <row r="16" spans="1:245" ht="21" customHeight="1">
      <c r="A16" s="40"/>
      <c r="B16" s="40"/>
      <c r="C16" s="40"/>
      <c r="D16" s="40"/>
      <c r="E16" s="40"/>
      <c r="F16" s="42"/>
      <c r="G16" s="43"/>
      <c r="H16" s="42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</row>
    <row r="17" spans="1:245" ht="21" customHeight="1">
      <c r="A17" s="40"/>
      <c r="B17" s="40"/>
      <c r="C17" s="40"/>
      <c r="D17" s="40"/>
      <c r="E17" s="40"/>
      <c r="F17" s="42"/>
      <c r="G17" s="43"/>
      <c r="H17" s="42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</row>
    <row r="18" spans="1:245" ht="21" customHeight="1">
      <c r="A18" s="40"/>
      <c r="B18" s="40"/>
      <c r="C18" s="40"/>
      <c r="D18" s="40"/>
      <c r="E18" s="40"/>
      <c r="F18" s="42"/>
      <c r="G18" s="43"/>
      <c r="H18" s="42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</row>
    <row r="19" spans="1:245" ht="21" customHeight="1">
      <c r="A19" s="40"/>
      <c r="B19" s="40"/>
      <c r="C19" s="40"/>
      <c r="D19" s="40"/>
      <c r="E19" s="40"/>
      <c r="F19" s="42"/>
      <c r="G19" s="43"/>
      <c r="H19" s="42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</row>
    <row r="20" spans="1:245" ht="21" customHeight="1">
      <c r="A20" s="40"/>
      <c r="B20" s="40"/>
      <c r="C20" s="40"/>
      <c r="D20" s="40"/>
      <c r="E20" s="40"/>
      <c r="F20" s="42"/>
      <c r="G20" s="43"/>
      <c r="H20" s="42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</row>
    <row r="21" spans="1:245" ht="21" customHeight="1">
      <c r="A21" s="40"/>
      <c r="B21" s="40"/>
      <c r="C21" s="40"/>
      <c r="D21" s="40"/>
      <c r="E21" s="40"/>
      <c r="F21" s="42"/>
      <c r="G21" s="43"/>
      <c r="H21" s="42"/>
      <c r="I21" s="89"/>
      <c r="J21" s="87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</row>
    <row r="22" spans="1:245" ht="19.5" customHeight="1">
      <c r="A22" s="89"/>
      <c r="B22" s="89"/>
      <c r="C22" s="89"/>
      <c r="D22" s="88"/>
      <c r="E22" s="88"/>
      <c r="F22" s="88"/>
      <c r="G22" s="88"/>
      <c r="H22" s="88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</row>
    <row r="23" spans="1:245" ht="19.5" customHeight="1">
      <c r="A23" s="89"/>
      <c r="B23" s="89"/>
      <c r="C23" s="89"/>
      <c r="D23" s="89"/>
      <c r="E23" s="89"/>
      <c r="F23" s="89"/>
      <c r="G23" s="89"/>
      <c r="H23" s="88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</row>
    <row r="24" spans="1:245" ht="19.5" customHeight="1">
      <c r="A24" s="89"/>
      <c r="B24" s="89"/>
      <c r="C24" s="89"/>
      <c r="D24" s="88"/>
      <c r="E24" s="88"/>
      <c r="F24" s="88"/>
      <c r="G24" s="88"/>
      <c r="H24" s="88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</row>
    <row r="25" spans="1:245" ht="19.5" customHeight="1">
      <c r="A25" s="89"/>
      <c r="B25" s="89"/>
      <c r="C25" s="89"/>
      <c r="D25" s="88"/>
      <c r="E25" s="88"/>
      <c r="F25" s="88"/>
      <c r="G25" s="88"/>
      <c r="H25" s="88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</row>
    <row r="26" spans="1:245" ht="19.5" customHeight="1">
      <c r="A26" s="89"/>
      <c r="B26" s="89"/>
      <c r="C26" s="89"/>
      <c r="D26" s="89"/>
      <c r="E26" s="89"/>
      <c r="F26" s="89"/>
      <c r="G26" s="89"/>
      <c r="H26" s="88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</row>
    <row r="27" spans="1:245" ht="19.5" customHeight="1">
      <c r="A27" s="89"/>
      <c r="B27" s="89"/>
      <c r="C27" s="89"/>
      <c r="D27" s="88"/>
      <c r="E27" s="88"/>
      <c r="F27" s="88"/>
      <c r="G27" s="88"/>
      <c r="H27" s="88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</row>
    <row r="28" spans="1:245" ht="19.5" customHeight="1">
      <c r="A28" s="89"/>
      <c r="B28" s="89"/>
      <c r="C28" s="89"/>
      <c r="D28" s="88"/>
      <c r="E28" s="88"/>
      <c r="F28" s="88"/>
      <c r="G28" s="88"/>
      <c r="H28" s="88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</row>
    <row r="29" spans="1:245" ht="19.5" customHeight="1">
      <c r="A29" s="89"/>
      <c r="B29" s="89"/>
      <c r="C29" s="89"/>
      <c r="D29" s="89"/>
      <c r="E29" s="89"/>
      <c r="F29" s="89"/>
      <c r="G29" s="89"/>
      <c r="H29" s="88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</row>
    <row r="30" spans="1:245" ht="19.5" customHeight="1">
      <c r="A30" s="89"/>
      <c r="B30" s="89"/>
      <c r="C30" s="89"/>
      <c r="D30" s="88"/>
      <c r="E30" s="88"/>
      <c r="F30" s="88"/>
      <c r="G30" s="88"/>
      <c r="H30" s="88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</row>
    <row r="31" spans="1:245" ht="19.5" customHeight="1">
      <c r="A31" s="89"/>
      <c r="B31" s="89"/>
      <c r="C31" s="89"/>
      <c r="D31" s="88"/>
      <c r="E31" s="88"/>
      <c r="F31" s="88"/>
      <c r="G31" s="88"/>
      <c r="H31" s="88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</row>
    <row r="32" spans="1:245" ht="19.5" customHeight="1">
      <c r="A32" s="89"/>
      <c r="B32" s="89"/>
      <c r="C32" s="89"/>
      <c r="D32" s="89"/>
      <c r="E32" s="89"/>
      <c r="F32" s="89"/>
      <c r="G32" s="89"/>
      <c r="H32" s="88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</row>
    <row r="33" spans="1:245" ht="19.5" customHeight="1">
      <c r="A33" s="89"/>
      <c r="B33" s="89"/>
      <c r="C33" s="89"/>
      <c r="D33" s="89"/>
      <c r="E33" s="90"/>
      <c r="F33" s="90"/>
      <c r="G33" s="90"/>
      <c r="H33" s="88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</row>
    <row r="34" spans="1:245" ht="19.5" customHeight="1">
      <c r="A34" s="89"/>
      <c r="B34" s="89"/>
      <c r="C34" s="89"/>
      <c r="D34" s="89"/>
      <c r="E34" s="90"/>
      <c r="F34" s="90"/>
      <c r="G34" s="90"/>
      <c r="H34" s="88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</row>
    <row r="35" spans="1:245" ht="19.5" customHeight="1">
      <c r="A35" s="89"/>
      <c r="B35" s="89"/>
      <c r="C35" s="89"/>
      <c r="D35" s="89"/>
      <c r="E35" s="89"/>
      <c r="F35" s="89"/>
      <c r="G35" s="89"/>
      <c r="H35" s="88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</row>
    <row r="36" spans="1:245" ht="19.5" customHeight="1">
      <c r="A36" s="89"/>
      <c r="B36" s="89"/>
      <c r="C36" s="89"/>
      <c r="D36" s="89"/>
      <c r="E36" s="91"/>
      <c r="F36" s="91"/>
      <c r="G36" s="91"/>
      <c r="H36" s="88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</row>
    <row r="37" spans="1:245" ht="19.5" customHeight="1">
      <c r="A37" s="30"/>
      <c r="B37" s="30"/>
      <c r="C37" s="30"/>
      <c r="D37" s="30"/>
      <c r="E37" s="92"/>
      <c r="F37" s="92"/>
      <c r="G37" s="92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</row>
    <row r="38" spans="1:245" ht="19.5" customHeight="1">
      <c r="A38" s="93"/>
      <c r="B38" s="93"/>
      <c r="C38" s="93"/>
      <c r="D38" s="93"/>
      <c r="E38" s="93"/>
      <c r="F38" s="93"/>
      <c r="G38" s="93"/>
      <c r="H38" s="94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</row>
    <row r="39" spans="1:245" ht="19.5" customHeight="1">
      <c r="A39" s="30"/>
      <c r="B39" s="30"/>
      <c r="C39" s="30"/>
      <c r="D39" s="30"/>
      <c r="E39" s="30"/>
      <c r="F39" s="30"/>
      <c r="G39" s="30"/>
      <c r="H39" s="9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</row>
    <row r="40" spans="1:245" ht="19.5" customHeight="1">
      <c r="A40" s="77"/>
      <c r="B40" s="77"/>
      <c r="C40" s="77"/>
      <c r="D40" s="77"/>
      <c r="E40" s="77"/>
      <c r="F40" s="30"/>
      <c r="G40" s="30"/>
      <c r="H40" s="94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</row>
    <row r="41" spans="1:245" ht="19.5" customHeight="1">
      <c r="A41" s="77"/>
      <c r="B41" s="77"/>
      <c r="C41" s="77"/>
      <c r="D41" s="77"/>
      <c r="E41" s="77"/>
      <c r="F41" s="30"/>
      <c r="G41" s="30"/>
      <c r="H41" s="94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</row>
    <row r="42" spans="1:245" ht="19.5" customHeight="1">
      <c r="A42" s="77"/>
      <c r="B42" s="77"/>
      <c r="C42" s="77"/>
      <c r="D42" s="77"/>
      <c r="E42" s="77"/>
      <c r="F42" s="30"/>
      <c r="G42" s="30"/>
      <c r="H42" s="94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</row>
    <row r="43" spans="1:245" ht="19.5" customHeight="1">
      <c r="A43" s="77"/>
      <c r="B43" s="77"/>
      <c r="C43" s="77"/>
      <c r="D43" s="77"/>
      <c r="E43" s="77"/>
      <c r="F43" s="30"/>
      <c r="G43" s="30"/>
      <c r="H43" s="94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</row>
    <row r="44" spans="1:245" ht="19.5" customHeight="1">
      <c r="A44" s="77"/>
      <c r="B44" s="77"/>
      <c r="C44" s="77"/>
      <c r="D44" s="77"/>
      <c r="E44" s="77"/>
      <c r="F44" s="30"/>
      <c r="G44" s="30"/>
      <c r="H44" s="94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</row>
    <row r="45" spans="1:245" ht="19.5" customHeight="1">
      <c r="A45" s="77"/>
      <c r="B45" s="77"/>
      <c r="C45" s="77"/>
      <c r="D45" s="77"/>
      <c r="E45" s="77"/>
      <c r="F45" s="30"/>
      <c r="G45" s="30"/>
      <c r="H45" s="94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</row>
    <row r="46" spans="1:245" ht="19.5" customHeight="1">
      <c r="A46" s="77"/>
      <c r="B46" s="77"/>
      <c r="C46" s="77"/>
      <c r="D46" s="77"/>
      <c r="E46" s="77"/>
      <c r="F46" s="30"/>
      <c r="G46" s="30"/>
      <c r="H46" s="94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</row>
    <row r="47" spans="1:245" ht="19.5" customHeight="1">
      <c r="A47" s="77"/>
      <c r="B47" s="77"/>
      <c r="C47" s="77"/>
      <c r="D47" s="77"/>
      <c r="E47" s="77"/>
      <c r="F47" s="30"/>
      <c r="G47" s="30"/>
      <c r="H47" s="94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</row>
    <row r="48" spans="1:245" ht="19.5" customHeight="1">
      <c r="A48" s="77"/>
      <c r="B48" s="77"/>
      <c r="C48" s="77"/>
      <c r="D48" s="77"/>
      <c r="E48" s="77"/>
      <c r="F48" s="30"/>
      <c r="G48" s="30"/>
      <c r="H48" s="94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</row>
    <row r="49" spans="1:245" ht="19.5" customHeight="1">
      <c r="A49" s="77"/>
      <c r="B49" s="77"/>
      <c r="C49" s="77"/>
      <c r="D49" s="77"/>
      <c r="E49" s="77"/>
      <c r="F49" s="30"/>
      <c r="G49" s="30"/>
      <c r="H49" s="94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"/>
    </sheetView>
  </sheetViews>
  <sheetFormatPr defaultColWidth="6.875" defaultRowHeight="12.75" customHeight="1"/>
  <cols>
    <col min="1" max="1" width="13.75390625" style="2" customWidth="1"/>
    <col min="2" max="2" width="32.0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ht="22.5" customHeight="1">
      <c r="A1" s="105"/>
    </row>
    <row r="2" spans="1:9" ht="19.5" customHeight="1">
      <c r="A2" s="11"/>
      <c r="B2" s="11"/>
      <c r="C2" s="11"/>
      <c r="D2" s="11"/>
      <c r="E2" s="65"/>
      <c r="F2" s="11"/>
      <c r="G2" s="11"/>
      <c r="H2" s="8" t="s">
        <v>115</v>
      </c>
      <c r="I2" s="66"/>
    </row>
    <row r="3" spans="1:9" ht="25.5" customHeight="1">
      <c r="A3" s="140" t="s">
        <v>128</v>
      </c>
      <c r="B3" s="140"/>
      <c r="C3" s="140"/>
      <c r="D3" s="140"/>
      <c r="E3" s="140"/>
      <c r="F3" s="140"/>
      <c r="G3" s="140"/>
      <c r="H3" s="140"/>
      <c r="I3" s="66"/>
    </row>
    <row r="4" spans="1:9" ht="19.5" customHeight="1">
      <c r="A4" s="78" t="s">
        <v>113</v>
      </c>
      <c r="B4" s="28"/>
      <c r="C4" s="28"/>
      <c r="D4" s="28"/>
      <c r="E4" s="28"/>
      <c r="F4" s="28"/>
      <c r="G4" s="28"/>
      <c r="H4" s="12" t="s">
        <v>2</v>
      </c>
      <c r="I4" s="66"/>
    </row>
    <row r="5" spans="1:9" ht="19.5" customHeight="1">
      <c r="A5" s="142" t="s">
        <v>104</v>
      </c>
      <c r="B5" s="142" t="s">
        <v>105</v>
      </c>
      <c r="C5" s="148" t="s">
        <v>106</v>
      </c>
      <c r="D5" s="148"/>
      <c r="E5" s="148"/>
      <c r="F5" s="148"/>
      <c r="G5" s="148"/>
      <c r="H5" s="148"/>
      <c r="I5" s="66"/>
    </row>
    <row r="6" spans="1:9" ht="19.5" customHeight="1">
      <c r="A6" s="142"/>
      <c r="B6" s="142"/>
      <c r="C6" s="189" t="s">
        <v>26</v>
      </c>
      <c r="D6" s="191" t="s">
        <v>107</v>
      </c>
      <c r="E6" s="79" t="s">
        <v>108</v>
      </c>
      <c r="F6" s="80"/>
      <c r="G6" s="80"/>
      <c r="H6" s="192" t="s">
        <v>109</v>
      </c>
      <c r="I6" s="66"/>
    </row>
    <row r="7" spans="1:9" ht="33.75" customHeight="1">
      <c r="A7" s="143"/>
      <c r="B7" s="143"/>
      <c r="C7" s="190"/>
      <c r="D7" s="147"/>
      <c r="E7" s="81" t="s">
        <v>40</v>
      </c>
      <c r="F7" s="82" t="s">
        <v>110</v>
      </c>
      <c r="G7" s="83" t="s">
        <v>111</v>
      </c>
      <c r="H7" s="187"/>
      <c r="I7" s="66"/>
    </row>
    <row r="8" spans="8:9" ht="19.5" customHeight="1">
      <c r="H8" s="42"/>
      <c r="I8" s="72"/>
    </row>
    <row r="9" spans="1:9" ht="19.5" customHeight="1">
      <c r="A9" s="98"/>
      <c r="B9" s="98"/>
      <c r="C9" s="98"/>
      <c r="D9" s="98"/>
      <c r="E9" s="99"/>
      <c r="F9" s="98"/>
      <c r="G9" s="98"/>
      <c r="H9" s="101"/>
      <c r="I9" s="66"/>
    </row>
    <row r="10" spans="1:9" ht="19.5" customHeight="1">
      <c r="A10" s="98"/>
      <c r="B10" s="98"/>
      <c r="C10" s="98"/>
      <c r="D10" s="98"/>
      <c r="E10" s="99"/>
      <c r="F10" s="100"/>
      <c r="G10" s="100"/>
      <c r="H10" s="101"/>
      <c r="I10" s="85"/>
    </row>
    <row r="11" spans="1:9" ht="19.5" customHeight="1">
      <c r="A11" s="98"/>
      <c r="B11" s="98"/>
      <c r="C11" s="98"/>
      <c r="D11" s="98"/>
      <c r="E11" s="102"/>
      <c r="F11" s="98"/>
      <c r="G11" s="98"/>
      <c r="H11" s="101"/>
      <c r="I11" s="85"/>
    </row>
    <row r="12" spans="1:9" ht="19.5" customHeight="1">
      <c r="A12" s="98"/>
      <c r="B12" s="98"/>
      <c r="C12" s="98"/>
      <c r="D12" s="98"/>
      <c r="E12" s="102"/>
      <c r="F12" s="98"/>
      <c r="G12" s="98"/>
      <c r="H12" s="101"/>
      <c r="I12" s="85"/>
    </row>
    <row r="13" spans="1:9" ht="19.5" customHeight="1">
      <c r="A13" s="98"/>
      <c r="B13" s="98"/>
      <c r="C13" s="98"/>
      <c r="D13" s="98"/>
      <c r="E13" s="99"/>
      <c r="F13" s="98"/>
      <c r="G13" s="98"/>
      <c r="H13" s="101"/>
      <c r="I13" s="85"/>
    </row>
    <row r="14" spans="1:9" ht="19.5" customHeight="1">
      <c r="A14" s="98"/>
      <c r="B14" s="98"/>
      <c r="C14" s="98"/>
      <c r="D14" s="98"/>
      <c r="E14" s="99"/>
      <c r="F14" s="98"/>
      <c r="G14" s="98"/>
      <c r="H14" s="101"/>
      <c r="I14" s="85"/>
    </row>
    <row r="15" spans="1:9" ht="19.5" customHeight="1">
      <c r="A15" s="98"/>
      <c r="B15" s="98"/>
      <c r="C15" s="98"/>
      <c r="D15" s="98"/>
      <c r="E15" s="102"/>
      <c r="F15" s="98"/>
      <c r="G15" s="98"/>
      <c r="H15" s="101"/>
      <c r="I15" s="85"/>
    </row>
    <row r="16" spans="1:9" ht="19.5" customHeight="1">
      <c r="A16" s="98"/>
      <c r="B16" s="98"/>
      <c r="C16" s="98"/>
      <c r="D16" s="98"/>
      <c r="E16" s="102"/>
      <c r="F16" s="98"/>
      <c r="G16" s="98"/>
      <c r="H16" s="101"/>
      <c r="I16" s="85"/>
    </row>
    <row r="17" spans="1:9" ht="19.5" customHeight="1">
      <c r="A17" s="98"/>
      <c r="B17" s="98"/>
      <c r="C17" s="98"/>
      <c r="D17" s="98"/>
      <c r="E17" s="99"/>
      <c r="F17" s="98"/>
      <c r="G17" s="98"/>
      <c r="H17" s="101"/>
      <c r="I17" s="85"/>
    </row>
    <row r="18" spans="1:9" ht="19.5" customHeight="1">
      <c r="A18" s="98"/>
      <c r="B18" s="98"/>
      <c r="C18" s="98"/>
      <c r="D18" s="98"/>
      <c r="E18" s="99"/>
      <c r="F18" s="98"/>
      <c r="G18" s="98"/>
      <c r="H18" s="101"/>
      <c r="I18" s="85"/>
    </row>
    <row r="19" spans="1:9" ht="19.5" customHeight="1">
      <c r="A19" s="98"/>
      <c r="B19" s="98"/>
      <c r="C19" s="98"/>
      <c r="D19" s="98"/>
      <c r="E19" s="103"/>
      <c r="F19" s="98"/>
      <c r="G19" s="98"/>
      <c r="H19" s="101"/>
      <c r="I19" s="85"/>
    </row>
    <row r="20" spans="1:9" ht="19.5" customHeight="1">
      <c r="A20" s="98"/>
      <c r="B20" s="98"/>
      <c r="C20" s="98"/>
      <c r="D20" s="98"/>
      <c r="E20" s="102"/>
      <c r="F20" s="98"/>
      <c r="G20" s="98"/>
      <c r="H20" s="101"/>
      <c r="I20" s="85"/>
    </row>
    <row r="21" spans="1:9" ht="19.5" customHeight="1">
      <c r="A21" s="102"/>
      <c r="B21" s="102"/>
      <c r="C21" s="102"/>
      <c r="D21" s="102"/>
      <c r="E21" s="102"/>
      <c r="F21" s="98"/>
      <c r="G21" s="98"/>
      <c r="H21" s="101"/>
      <c r="I21" s="85"/>
    </row>
    <row r="22" spans="1:9" ht="19.5" customHeight="1">
      <c r="A22" s="101"/>
      <c r="B22" s="101"/>
      <c r="C22" s="101"/>
      <c r="D22" s="101"/>
      <c r="E22" s="104"/>
      <c r="F22" s="101"/>
      <c r="G22" s="101"/>
      <c r="H22" s="101"/>
      <c r="I22" s="85"/>
    </row>
    <row r="23" spans="1:9" ht="19.5" customHeight="1">
      <c r="A23" s="101"/>
      <c r="B23" s="101"/>
      <c r="C23" s="101"/>
      <c r="D23" s="101"/>
      <c r="E23" s="104"/>
      <c r="F23" s="101"/>
      <c r="G23" s="101"/>
      <c r="H23" s="101"/>
      <c r="I23" s="85"/>
    </row>
    <row r="24" spans="1:9" ht="19.5" customHeight="1">
      <c r="A24" s="101"/>
      <c r="B24" s="101"/>
      <c r="C24" s="101"/>
      <c r="D24" s="101"/>
      <c r="E24" s="104"/>
      <c r="F24" s="101"/>
      <c r="G24" s="101"/>
      <c r="H24" s="101"/>
      <c r="I24" s="85"/>
    </row>
    <row r="25" spans="1:9" ht="19.5" customHeight="1">
      <c r="A25" s="101"/>
      <c r="B25" s="101"/>
      <c r="C25" s="101"/>
      <c r="D25" s="101"/>
      <c r="E25" s="104"/>
      <c r="F25" s="101"/>
      <c r="G25" s="101"/>
      <c r="H25" s="101"/>
      <c r="I25" s="85"/>
    </row>
    <row r="26" spans="1:9" ht="19.5" customHeight="1">
      <c r="A26" s="85"/>
      <c r="B26" s="85"/>
      <c r="C26" s="85"/>
      <c r="D26" s="85"/>
      <c r="E26" s="86"/>
      <c r="F26" s="85"/>
      <c r="G26" s="85"/>
      <c r="H26" s="85"/>
      <c r="I26" s="85"/>
    </row>
    <row r="27" spans="1:9" ht="19.5" customHeight="1">
      <c r="A27" s="85"/>
      <c r="B27" s="85"/>
      <c r="C27" s="85"/>
      <c r="D27" s="85"/>
      <c r="E27" s="86"/>
      <c r="F27" s="85"/>
      <c r="G27" s="85"/>
      <c r="H27" s="85"/>
      <c r="I27" s="85"/>
    </row>
    <row r="28" spans="1:9" ht="19.5" customHeight="1">
      <c r="A28" s="85"/>
      <c r="B28" s="85"/>
      <c r="C28" s="85"/>
      <c r="D28" s="85"/>
      <c r="E28" s="86"/>
      <c r="F28" s="85"/>
      <c r="G28" s="85"/>
      <c r="H28" s="85"/>
      <c r="I28" s="85"/>
    </row>
    <row r="29" spans="1:9" ht="19.5" customHeight="1">
      <c r="A29" s="85"/>
      <c r="B29" s="85"/>
      <c r="C29" s="85"/>
      <c r="D29" s="85"/>
      <c r="E29" s="86"/>
      <c r="F29" s="85"/>
      <c r="G29" s="85"/>
      <c r="H29" s="85"/>
      <c r="I29" s="85"/>
    </row>
    <row r="30" spans="1:9" ht="19.5" customHeight="1">
      <c r="A30" s="85"/>
      <c r="B30" s="85"/>
      <c r="C30" s="85"/>
      <c r="D30" s="85"/>
      <c r="E30" s="86"/>
      <c r="F30" s="85"/>
      <c r="G30" s="85"/>
      <c r="H30" s="85"/>
      <c r="I30" s="85"/>
    </row>
    <row r="31" spans="1:9" ht="19.5" customHeight="1">
      <c r="A31" s="85"/>
      <c r="B31" s="85"/>
      <c r="C31" s="85"/>
      <c r="D31" s="85"/>
      <c r="E31" s="86"/>
      <c r="F31" s="85"/>
      <c r="G31" s="85"/>
      <c r="H31" s="85"/>
      <c r="I31" s="85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A1" sqref="A1:C1"/>
    </sheetView>
  </sheetViews>
  <sheetFormatPr defaultColWidth="6.875" defaultRowHeight="12.75" customHeight="1"/>
  <cols>
    <col min="1" max="3" width="4.625" style="2" customWidth="1"/>
    <col min="4" max="4" width="12.75390625" style="2" customWidth="1"/>
    <col min="5" max="5" width="69.25390625" style="2" customWidth="1"/>
    <col min="6" max="8" width="14.75390625" style="2" customWidth="1"/>
    <col min="9" max="245" width="8.00390625" style="2" customWidth="1"/>
    <col min="246" max="16384" width="6.875" style="2" customWidth="1"/>
  </cols>
  <sheetData>
    <row r="1" spans="1:3" ht="19.5" customHeight="1">
      <c r="A1" s="188"/>
      <c r="B1" s="188"/>
      <c r="C1" s="188"/>
    </row>
    <row r="2" spans="1:245" ht="19.5" customHeight="1">
      <c r="A2" s="23"/>
      <c r="B2" s="24"/>
      <c r="C2" s="24"/>
      <c r="D2" s="24"/>
      <c r="E2" s="24"/>
      <c r="F2" s="24"/>
      <c r="G2" s="24"/>
      <c r="H2" s="73" t="s">
        <v>116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19.5" customHeight="1">
      <c r="A3" s="140" t="s">
        <v>129</v>
      </c>
      <c r="B3" s="140"/>
      <c r="C3" s="140"/>
      <c r="D3" s="140"/>
      <c r="E3" s="140"/>
      <c r="F3" s="140"/>
      <c r="G3" s="140"/>
      <c r="H3" s="14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19.5" customHeight="1">
      <c r="A4" s="27" t="s">
        <v>113</v>
      </c>
      <c r="B4" s="27"/>
      <c r="C4" s="27"/>
      <c r="D4" s="27"/>
      <c r="E4" s="27"/>
      <c r="F4" s="78"/>
      <c r="G4" s="78"/>
      <c r="H4" s="12" t="s">
        <v>2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19.5" customHeight="1">
      <c r="A5" s="31" t="s">
        <v>25</v>
      </c>
      <c r="B5" s="31"/>
      <c r="C5" s="31"/>
      <c r="D5" s="32"/>
      <c r="E5" s="33"/>
      <c r="F5" s="148" t="s">
        <v>117</v>
      </c>
      <c r="G5" s="148"/>
      <c r="H5" s="148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19.5" customHeight="1">
      <c r="A6" s="35" t="s">
        <v>35</v>
      </c>
      <c r="B6" s="74"/>
      <c r="C6" s="75"/>
      <c r="D6" s="193" t="s">
        <v>36</v>
      </c>
      <c r="E6" s="142" t="s">
        <v>53</v>
      </c>
      <c r="F6" s="144" t="s">
        <v>26</v>
      </c>
      <c r="G6" s="144" t="s">
        <v>49</v>
      </c>
      <c r="H6" s="148" t="s">
        <v>50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19.5" customHeight="1">
      <c r="A7" s="38" t="s">
        <v>45</v>
      </c>
      <c r="B7" s="37" t="s">
        <v>46</v>
      </c>
      <c r="C7" s="39" t="s">
        <v>47</v>
      </c>
      <c r="D7" s="194"/>
      <c r="E7" s="143"/>
      <c r="F7" s="147"/>
      <c r="G7" s="147"/>
      <c r="H7" s="185"/>
      <c r="I7" s="76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4" customHeight="1">
      <c r="A8" s="40"/>
      <c r="B8" s="40"/>
      <c r="C8" s="40"/>
      <c r="D8" s="40"/>
      <c r="E8" s="40"/>
      <c r="F8" s="42"/>
      <c r="G8" s="43"/>
      <c r="H8" s="42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</row>
    <row r="9" spans="1:245" ht="24" customHeight="1">
      <c r="A9" s="40"/>
      <c r="B9" s="40"/>
      <c r="C9" s="40"/>
      <c r="D9" s="40"/>
      <c r="E9" s="40"/>
      <c r="F9" s="42"/>
      <c r="G9" s="43"/>
      <c r="H9" s="42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24" customHeight="1">
      <c r="A10" s="40"/>
      <c r="B10" s="40"/>
      <c r="C10" s="40"/>
      <c r="D10" s="40"/>
      <c r="E10" s="40"/>
      <c r="F10" s="42"/>
      <c r="G10" s="43"/>
      <c r="H10" s="42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</row>
    <row r="11" spans="1:245" ht="24" customHeight="1">
      <c r="A11" s="40"/>
      <c r="B11" s="40"/>
      <c r="C11" s="40"/>
      <c r="D11" s="40"/>
      <c r="E11" s="40"/>
      <c r="F11" s="42"/>
      <c r="G11" s="43"/>
      <c r="H11" s="42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</row>
    <row r="12" spans="1:245" ht="24" customHeight="1">
      <c r="A12" s="40"/>
      <c r="B12" s="40"/>
      <c r="C12" s="40"/>
      <c r="D12" s="40"/>
      <c r="E12" s="40"/>
      <c r="F12" s="42"/>
      <c r="G12" s="43"/>
      <c r="H12" s="42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</row>
    <row r="13" spans="1:245" ht="24" customHeight="1">
      <c r="A13" s="40"/>
      <c r="B13" s="40"/>
      <c r="C13" s="40"/>
      <c r="D13" s="40"/>
      <c r="E13" s="40"/>
      <c r="F13" s="42"/>
      <c r="G13" s="43"/>
      <c r="H13" s="42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</row>
    <row r="14" spans="1:245" ht="24" customHeight="1">
      <c r="A14" s="40"/>
      <c r="B14" s="40"/>
      <c r="C14" s="40"/>
      <c r="D14" s="40"/>
      <c r="E14" s="40"/>
      <c r="F14" s="42"/>
      <c r="G14" s="43"/>
      <c r="H14" s="42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</row>
    <row r="15" spans="1:245" ht="24" customHeight="1">
      <c r="A15" s="40"/>
      <c r="B15" s="40"/>
      <c r="C15" s="40"/>
      <c r="D15" s="40"/>
      <c r="E15" s="40"/>
      <c r="F15" s="42"/>
      <c r="G15" s="43"/>
      <c r="H15" s="42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</row>
    <row r="16" spans="1:245" ht="24" customHeight="1">
      <c r="A16" s="40"/>
      <c r="B16" s="40"/>
      <c r="C16" s="40"/>
      <c r="D16" s="40"/>
      <c r="E16" s="40"/>
      <c r="F16" s="42"/>
      <c r="G16" s="43"/>
      <c r="H16" s="42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</row>
    <row r="17" spans="1:245" ht="24" customHeight="1">
      <c r="A17" s="40"/>
      <c r="B17" s="40"/>
      <c r="C17" s="40"/>
      <c r="D17" s="40"/>
      <c r="E17" s="40"/>
      <c r="F17" s="42"/>
      <c r="G17" s="43"/>
      <c r="H17" s="42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</row>
    <row r="18" spans="1:245" ht="24" customHeight="1">
      <c r="A18" s="40"/>
      <c r="B18" s="40"/>
      <c r="C18" s="40"/>
      <c r="D18" s="40"/>
      <c r="E18" s="40"/>
      <c r="F18" s="42"/>
      <c r="G18" s="43"/>
      <c r="H18" s="42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</row>
    <row r="19" spans="1:245" ht="24" customHeight="1">
      <c r="A19" s="40"/>
      <c r="B19" s="40"/>
      <c r="C19" s="40"/>
      <c r="D19" s="40"/>
      <c r="E19" s="40"/>
      <c r="F19" s="42"/>
      <c r="G19" s="43"/>
      <c r="H19" s="42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</row>
    <row r="20" spans="1:245" ht="24" customHeight="1">
      <c r="A20" s="40"/>
      <c r="B20" s="40"/>
      <c r="C20" s="40"/>
      <c r="D20" s="40"/>
      <c r="E20" s="40"/>
      <c r="F20" s="42"/>
      <c r="G20" s="43"/>
      <c r="H20" s="42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</row>
    <row r="21" spans="1:245" ht="24" customHeight="1">
      <c r="A21" s="40"/>
      <c r="B21" s="40"/>
      <c r="C21" s="40"/>
      <c r="D21" s="40"/>
      <c r="E21" s="40"/>
      <c r="F21" s="42"/>
      <c r="G21" s="43"/>
      <c r="H21" s="42"/>
      <c r="I21" s="89"/>
      <c r="J21" s="87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</row>
    <row r="22" spans="1:245" ht="24" customHeight="1">
      <c r="A22" s="40"/>
      <c r="B22" s="40"/>
      <c r="C22" s="40"/>
      <c r="D22" s="40"/>
      <c r="E22" s="40"/>
      <c r="F22" s="42"/>
      <c r="G22" s="43"/>
      <c r="H22" s="42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</row>
    <row r="23" spans="1:245" ht="24" customHeight="1">
      <c r="A23" s="40"/>
      <c r="B23" s="40"/>
      <c r="C23" s="40"/>
      <c r="D23" s="40"/>
      <c r="E23" s="40"/>
      <c r="F23" s="42"/>
      <c r="G23" s="43"/>
      <c r="H23" s="42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</row>
    <row r="24" spans="1:245" ht="24" customHeight="1">
      <c r="A24" s="40"/>
      <c r="B24" s="40"/>
      <c r="C24" s="40"/>
      <c r="D24" s="40"/>
      <c r="E24" s="40"/>
      <c r="F24" s="42"/>
      <c r="G24" s="43"/>
      <c r="H24" s="42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</row>
    <row r="25" spans="1:245" ht="19.5" customHeight="1">
      <c r="A25" s="89"/>
      <c r="B25" s="89"/>
      <c r="C25" s="89"/>
      <c r="D25" s="88"/>
      <c r="E25" s="88"/>
      <c r="F25" s="88"/>
      <c r="G25" s="88"/>
      <c r="H25" s="88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</row>
    <row r="26" spans="1:245" ht="19.5" customHeight="1">
      <c r="A26" s="89"/>
      <c r="B26" s="89"/>
      <c r="C26" s="89"/>
      <c r="D26" s="89"/>
      <c r="E26" s="89"/>
      <c r="F26" s="89"/>
      <c r="G26" s="89"/>
      <c r="H26" s="88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</row>
    <row r="27" spans="1:245" ht="19.5" customHeight="1">
      <c r="A27" s="89"/>
      <c r="B27" s="89"/>
      <c r="C27" s="89"/>
      <c r="D27" s="88"/>
      <c r="E27" s="88"/>
      <c r="F27" s="88"/>
      <c r="G27" s="88"/>
      <c r="H27" s="88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</row>
    <row r="28" spans="1:245" ht="19.5" customHeight="1">
      <c r="A28" s="89"/>
      <c r="B28" s="89"/>
      <c r="C28" s="89"/>
      <c r="D28" s="88"/>
      <c r="E28" s="88"/>
      <c r="F28" s="88"/>
      <c r="G28" s="88"/>
      <c r="H28" s="88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</row>
    <row r="29" spans="1:245" ht="19.5" customHeight="1">
      <c r="A29" s="89"/>
      <c r="B29" s="89"/>
      <c r="C29" s="89"/>
      <c r="D29" s="89"/>
      <c r="E29" s="89"/>
      <c r="F29" s="89"/>
      <c r="G29" s="89"/>
      <c r="H29" s="88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</row>
    <row r="30" spans="1:245" ht="19.5" customHeight="1">
      <c r="A30" s="89"/>
      <c r="B30" s="89"/>
      <c r="C30" s="89"/>
      <c r="D30" s="88"/>
      <c r="E30" s="88"/>
      <c r="F30" s="88"/>
      <c r="G30" s="88"/>
      <c r="H30" s="88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</row>
    <row r="31" spans="1:245" ht="19.5" customHeight="1">
      <c r="A31" s="89"/>
      <c r="B31" s="89"/>
      <c r="C31" s="89"/>
      <c r="D31" s="88"/>
      <c r="E31" s="88"/>
      <c r="F31" s="88"/>
      <c r="G31" s="88"/>
      <c r="H31" s="88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</row>
    <row r="32" spans="1:245" ht="19.5" customHeight="1">
      <c r="A32" s="89"/>
      <c r="B32" s="89"/>
      <c r="C32" s="89"/>
      <c r="D32" s="89"/>
      <c r="E32" s="89"/>
      <c r="F32" s="89"/>
      <c r="G32" s="89"/>
      <c r="H32" s="88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</row>
    <row r="33" spans="1:245" ht="19.5" customHeight="1">
      <c r="A33" s="89"/>
      <c r="B33" s="89"/>
      <c r="C33" s="89"/>
      <c r="D33" s="89"/>
      <c r="E33" s="90"/>
      <c r="F33" s="90"/>
      <c r="G33" s="90"/>
      <c r="H33" s="88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</row>
    <row r="34" spans="1:245" ht="19.5" customHeight="1">
      <c r="A34" s="89"/>
      <c r="B34" s="89"/>
      <c r="C34" s="89"/>
      <c r="D34" s="89"/>
      <c r="E34" s="90"/>
      <c r="F34" s="90"/>
      <c r="G34" s="90"/>
      <c r="H34" s="88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</row>
    <row r="35" spans="1:245" ht="19.5" customHeight="1">
      <c r="A35" s="89"/>
      <c r="B35" s="89"/>
      <c r="C35" s="89"/>
      <c r="D35" s="89"/>
      <c r="E35" s="89"/>
      <c r="F35" s="89"/>
      <c r="G35" s="89"/>
      <c r="H35" s="88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</row>
    <row r="36" spans="1:245" ht="19.5" customHeight="1">
      <c r="A36" s="89"/>
      <c r="B36" s="89"/>
      <c r="C36" s="89"/>
      <c r="D36" s="89"/>
      <c r="E36" s="91"/>
      <c r="F36" s="91"/>
      <c r="G36" s="91"/>
      <c r="H36" s="88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</row>
    <row r="37" spans="1:245" ht="19.5" customHeight="1">
      <c r="A37" s="30"/>
      <c r="B37" s="30"/>
      <c r="C37" s="30"/>
      <c r="D37" s="30"/>
      <c r="E37" s="92"/>
      <c r="F37" s="92"/>
      <c r="G37" s="92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</row>
    <row r="38" spans="1:245" ht="19.5" customHeight="1">
      <c r="A38" s="93"/>
      <c r="B38" s="93"/>
      <c r="C38" s="93"/>
      <c r="D38" s="93"/>
      <c r="E38" s="93"/>
      <c r="F38" s="93"/>
      <c r="G38" s="93"/>
      <c r="H38" s="94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</row>
    <row r="39" spans="1:245" ht="19.5" customHeight="1">
      <c r="A39" s="30"/>
      <c r="B39" s="30"/>
      <c r="C39" s="30"/>
      <c r="D39" s="30"/>
      <c r="E39" s="30"/>
      <c r="F39" s="30"/>
      <c r="G39" s="30"/>
      <c r="H39" s="9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</row>
    <row r="40" spans="1:245" ht="19.5" customHeight="1">
      <c r="A40" s="77"/>
      <c r="B40" s="77"/>
      <c r="C40" s="77"/>
      <c r="D40" s="77"/>
      <c r="E40" s="77"/>
      <c r="F40" s="30"/>
      <c r="G40" s="30"/>
      <c r="H40" s="94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</row>
    <row r="41" spans="1:245" ht="19.5" customHeight="1">
      <c r="A41" s="77"/>
      <c r="B41" s="77"/>
      <c r="C41" s="77"/>
      <c r="D41" s="77"/>
      <c r="E41" s="77"/>
      <c r="F41" s="30"/>
      <c r="G41" s="30"/>
      <c r="H41" s="94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</row>
    <row r="42" spans="1:245" ht="19.5" customHeight="1">
      <c r="A42" s="77"/>
      <c r="B42" s="77"/>
      <c r="C42" s="77"/>
      <c r="D42" s="77"/>
      <c r="E42" s="77"/>
      <c r="F42" s="30"/>
      <c r="G42" s="30"/>
      <c r="H42" s="94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</row>
    <row r="43" spans="1:245" ht="19.5" customHeight="1">
      <c r="A43" s="77"/>
      <c r="B43" s="77"/>
      <c r="C43" s="77"/>
      <c r="D43" s="77"/>
      <c r="E43" s="77"/>
      <c r="F43" s="30"/>
      <c r="G43" s="30"/>
      <c r="H43" s="94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</row>
    <row r="44" spans="1:245" ht="19.5" customHeight="1">
      <c r="A44" s="77"/>
      <c r="B44" s="77"/>
      <c r="C44" s="77"/>
      <c r="D44" s="77"/>
      <c r="E44" s="77"/>
      <c r="F44" s="30"/>
      <c r="G44" s="30"/>
      <c r="H44" s="94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</row>
    <row r="45" spans="1:245" ht="19.5" customHeight="1">
      <c r="A45" s="77"/>
      <c r="B45" s="77"/>
      <c r="C45" s="77"/>
      <c r="D45" s="77"/>
      <c r="E45" s="77"/>
      <c r="F45" s="30"/>
      <c r="G45" s="30"/>
      <c r="H45" s="94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</row>
    <row r="46" spans="1:245" ht="19.5" customHeight="1">
      <c r="A46" s="77"/>
      <c r="B46" s="77"/>
      <c r="C46" s="77"/>
      <c r="D46" s="77"/>
      <c r="E46" s="77"/>
      <c r="F46" s="30"/>
      <c r="G46" s="30"/>
      <c r="H46" s="94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</row>
    <row r="47" spans="1:245" ht="19.5" customHeight="1">
      <c r="A47" s="77"/>
      <c r="B47" s="77"/>
      <c r="C47" s="77"/>
      <c r="D47" s="77"/>
      <c r="E47" s="77"/>
      <c r="F47" s="30"/>
      <c r="G47" s="30"/>
      <c r="H47" s="94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</row>
    <row r="48" spans="1:245" ht="19.5" customHeight="1">
      <c r="A48" s="77"/>
      <c r="B48" s="77"/>
      <c r="C48" s="77"/>
      <c r="D48" s="77"/>
      <c r="E48" s="77"/>
      <c r="F48" s="30"/>
      <c r="G48" s="30"/>
      <c r="H48" s="94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</row>
    <row r="49" spans="1:245" ht="19.5" customHeight="1">
      <c r="A49" s="77"/>
      <c r="B49" s="77"/>
      <c r="C49" s="77"/>
      <c r="D49" s="77"/>
      <c r="E49" s="77"/>
      <c r="F49" s="30"/>
      <c r="G49" s="30"/>
      <c r="H49" s="94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A1">
      <selection activeCell="D7" sqref="D7:D19"/>
    </sheetView>
  </sheetViews>
  <sheetFormatPr defaultColWidth="6.5039062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2" customWidth="1"/>
    <col min="5" max="16384" width="6.50390625" style="2" customWidth="1"/>
  </cols>
  <sheetData>
    <row r="1" ht="20.25" customHeight="1">
      <c r="A1" s="95"/>
    </row>
    <row r="2" spans="1:31" ht="20.25" customHeight="1">
      <c r="A2" s="7"/>
      <c r="B2" s="7"/>
      <c r="C2" s="7"/>
      <c r="D2" s="8" t="s">
        <v>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20.25" customHeight="1">
      <c r="A3" s="140" t="s">
        <v>119</v>
      </c>
      <c r="B3" s="140"/>
      <c r="C3" s="140"/>
      <c r="D3" s="14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20.25" customHeight="1">
      <c r="A4" s="10"/>
      <c r="B4" s="10"/>
      <c r="C4" s="11"/>
      <c r="D4" s="12" t="s">
        <v>2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25.5" customHeight="1">
      <c r="A5" s="13" t="s">
        <v>3</v>
      </c>
      <c r="B5" s="13"/>
      <c r="C5" s="13" t="s">
        <v>4</v>
      </c>
      <c r="D5" s="13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25.5" customHeight="1">
      <c r="A6" s="14" t="s">
        <v>5</v>
      </c>
      <c r="B6" s="14" t="s">
        <v>131</v>
      </c>
      <c r="C6" s="14" t="s">
        <v>5</v>
      </c>
      <c r="D6" s="116" t="s">
        <v>131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5.5" customHeight="1">
      <c r="A7" s="15" t="s">
        <v>6</v>
      </c>
      <c r="B7" s="205">
        <v>11745.93</v>
      </c>
      <c r="C7" s="15" t="s">
        <v>7</v>
      </c>
      <c r="D7" s="209">
        <v>400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25.5" customHeight="1">
      <c r="A8" s="15" t="s">
        <v>8</v>
      </c>
      <c r="B8" s="205">
        <v>0</v>
      </c>
      <c r="C8" s="117" t="s">
        <v>132</v>
      </c>
      <c r="D8" s="210">
        <v>70.59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5.5" customHeight="1">
      <c r="A9" s="15" t="s">
        <v>9</v>
      </c>
      <c r="B9" s="205">
        <v>0</v>
      </c>
      <c r="C9" s="117" t="s">
        <v>133</v>
      </c>
      <c r="D9" s="210">
        <v>180.63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25.5" customHeight="1">
      <c r="A10" s="15" t="s">
        <v>10</v>
      </c>
      <c r="B10" s="205">
        <v>0</v>
      </c>
      <c r="C10" s="117" t="s">
        <v>134</v>
      </c>
      <c r="D10" s="210">
        <v>10952.33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25.5" customHeight="1">
      <c r="A11" s="15" t="s">
        <v>11</v>
      </c>
      <c r="B11" s="205">
        <v>0</v>
      </c>
      <c r="C11" s="117" t="s">
        <v>135</v>
      </c>
      <c r="D11" s="210">
        <v>142.38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25.5" customHeight="1">
      <c r="A12" s="15" t="s">
        <v>12</v>
      </c>
      <c r="B12" s="205">
        <v>0</v>
      </c>
      <c r="C12" s="15"/>
      <c r="D12" s="2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25.5" customHeight="1">
      <c r="A13" s="15"/>
      <c r="B13" s="205"/>
      <c r="C13" s="15"/>
      <c r="D13" s="211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25.5" customHeight="1">
      <c r="A14" s="14" t="s">
        <v>14</v>
      </c>
      <c r="B14" s="206">
        <v>11745.93</v>
      </c>
      <c r="C14" s="14" t="s">
        <v>15</v>
      </c>
      <c r="D14" s="211">
        <v>11745.93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25.5" customHeight="1">
      <c r="A15" s="15" t="s">
        <v>16</v>
      </c>
      <c r="B15" s="205"/>
      <c r="C15" s="15" t="s">
        <v>17</v>
      </c>
      <c r="D15" s="21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25.5" customHeight="1">
      <c r="A16" s="15" t="s">
        <v>18</v>
      </c>
      <c r="B16" s="205"/>
      <c r="C16" s="15" t="s">
        <v>19</v>
      </c>
      <c r="D16" s="210"/>
      <c r="E16" s="9"/>
      <c r="F16" s="9"/>
      <c r="G16" s="18" t="s">
        <v>20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25.5" customHeight="1">
      <c r="A17" s="15"/>
      <c r="B17" s="205"/>
      <c r="C17" s="15" t="s">
        <v>21</v>
      </c>
      <c r="D17" s="2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25.5" customHeight="1">
      <c r="A18" s="15"/>
      <c r="B18" s="207"/>
      <c r="C18" s="15"/>
      <c r="D18" s="21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5.5" customHeight="1">
      <c r="A19" s="14" t="s">
        <v>22</v>
      </c>
      <c r="B19" s="208">
        <v>11745.93</v>
      </c>
      <c r="C19" s="14" t="s">
        <v>23</v>
      </c>
      <c r="D19" s="208">
        <v>11745.93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0.25" customHeight="1">
      <c r="A20" s="20"/>
      <c r="B20" s="21"/>
      <c r="C20" s="22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PageLayoutView="0" workbookViewId="0" topLeftCell="D4">
      <selection activeCell="J15" sqref="J15"/>
    </sheetView>
  </sheetViews>
  <sheetFormatPr defaultColWidth="6.875" defaultRowHeight="12.75" customHeight="1"/>
  <cols>
    <col min="1" max="3" width="3.875" style="2" customWidth="1"/>
    <col min="4" max="4" width="6.875" style="2" customWidth="1"/>
    <col min="5" max="5" width="28.50390625" style="2" customWidth="1"/>
    <col min="6" max="10" width="10.00390625" style="2" customWidth="1"/>
    <col min="11" max="14" width="9.125" style="2" customWidth="1"/>
    <col min="15" max="15" width="8.875" style="2" customWidth="1"/>
    <col min="16" max="17" width="8.00390625" style="2" customWidth="1"/>
    <col min="18" max="18" width="9.125" style="2" customWidth="1"/>
    <col min="19" max="19" width="7.375" style="2" customWidth="1"/>
    <col min="20" max="20" width="8.00390625" style="2" customWidth="1"/>
    <col min="21" max="16384" width="6.875" style="2" customWidth="1"/>
  </cols>
  <sheetData>
    <row r="1" spans="1:4" ht="27" customHeight="1">
      <c r="A1" s="141"/>
      <c r="B1" s="141"/>
      <c r="C1" s="141"/>
      <c r="D1" s="141"/>
    </row>
    <row r="2" spans="1:20" ht="19.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6" t="s">
        <v>24</v>
      </c>
    </row>
    <row r="3" spans="1:20" ht="19.5" customHeight="1">
      <c r="A3" s="140" t="s">
        <v>120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1:20" ht="19.5" customHeight="1">
      <c r="A4" s="27"/>
      <c r="B4" s="27"/>
      <c r="C4" s="27"/>
      <c r="D4" s="27"/>
      <c r="E4" s="27"/>
      <c r="F4" s="28"/>
      <c r="G4" s="28"/>
      <c r="H4" s="28"/>
      <c r="I4" s="28"/>
      <c r="J4" s="29"/>
      <c r="K4" s="29"/>
      <c r="L4" s="29"/>
      <c r="M4" s="29"/>
      <c r="N4" s="29"/>
      <c r="O4" s="29"/>
      <c r="P4" s="29"/>
      <c r="Q4" s="29"/>
      <c r="R4" s="29"/>
      <c r="S4" s="30"/>
      <c r="T4" s="12" t="s">
        <v>2</v>
      </c>
    </row>
    <row r="5" spans="1:20" ht="19.5" customHeight="1">
      <c r="A5" s="31" t="s">
        <v>25</v>
      </c>
      <c r="B5" s="31"/>
      <c r="C5" s="31"/>
      <c r="D5" s="32"/>
      <c r="E5" s="35"/>
      <c r="F5" s="144" t="s">
        <v>26</v>
      </c>
      <c r="G5" s="148" t="s">
        <v>27</v>
      </c>
      <c r="H5" s="144" t="s">
        <v>28</v>
      </c>
      <c r="I5" s="144" t="s">
        <v>29</v>
      </c>
      <c r="J5" s="144" t="s">
        <v>30</v>
      </c>
      <c r="K5" s="144" t="s">
        <v>31</v>
      </c>
      <c r="L5" s="144"/>
      <c r="M5" s="149" t="s">
        <v>32</v>
      </c>
      <c r="N5" s="96" t="s">
        <v>118</v>
      </c>
      <c r="O5" s="34"/>
      <c r="P5" s="34"/>
      <c r="Q5" s="34"/>
      <c r="R5" s="34"/>
      <c r="S5" s="144" t="s">
        <v>33</v>
      </c>
      <c r="T5" s="144" t="s">
        <v>34</v>
      </c>
    </row>
    <row r="6" spans="1:20" ht="19.5" customHeight="1">
      <c r="A6" s="35" t="s">
        <v>35</v>
      </c>
      <c r="B6" s="35"/>
      <c r="C6" s="36"/>
      <c r="D6" s="142" t="s">
        <v>36</v>
      </c>
      <c r="E6" s="144" t="s">
        <v>37</v>
      </c>
      <c r="F6" s="144"/>
      <c r="G6" s="148"/>
      <c r="H6" s="144"/>
      <c r="I6" s="144"/>
      <c r="J6" s="144"/>
      <c r="K6" s="145" t="s">
        <v>38</v>
      </c>
      <c r="L6" s="144" t="s">
        <v>39</v>
      </c>
      <c r="M6" s="149"/>
      <c r="N6" s="144" t="s">
        <v>40</v>
      </c>
      <c r="O6" s="144" t="s">
        <v>41</v>
      </c>
      <c r="P6" s="144" t="s">
        <v>42</v>
      </c>
      <c r="Q6" s="144" t="s">
        <v>43</v>
      </c>
      <c r="R6" s="144" t="s">
        <v>44</v>
      </c>
      <c r="S6" s="144"/>
      <c r="T6" s="144"/>
    </row>
    <row r="7" spans="1:20" ht="30.75" customHeight="1">
      <c r="A7" s="37" t="s">
        <v>45</v>
      </c>
      <c r="B7" s="38" t="s">
        <v>46</v>
      </c>
      <c r="C7" s="39" t="s">
        <v>47</v>
      </c>
      <c r="D7" s="143"/>
      <c r="E7" s="144"/>
      <c r="F7" s="144"/>
      <c r="G7" s="148"/>
      <c r="H7" s="144"/>
      <c r="I7" s="147"/>
      <c r="J7" s="147"/>
      <c r="K7" s="146"/>
      <c r="L7" s="147"/>
      <c r="M7" s="150"/>
      <c r="N7" s="147"/>
      <c r="O7" s="147"/>
      <c r="P7" s="147"/>
      <c r="Q7" s="147"/>
      <c r="R7" s="147"/>
      <c r="S7" s="147"/>
      <c r="T7" s="147"/>
    </row>
    <row r="8" spans="1:20" ht="30.75" customHeight="1">
      <c r="A8" s="39"/>
      <c r="B8" s="195"/>
      <c r="C8" s="39"/>
      <c r="D8" s="112"/>
      <c r="E8" s="106" t="s">
        <v>282</v>
      </c>
      <c r="F8" s="106">
        <f>F9+F12+F15+F19+F29</f>
        <v>11745.929999999998</v>
      </c>
      <c r="G8" s="109"/>
      <c r="H8" s="106">
        <f>H9+H12+H15+H19+H29</f>
        <v>11745.929999999998</v>
      </c>
      <c r="I8" s="112"/>
      <c r="J8" s="108"/>
      <c r="K8" s="196"/>
      <c r="L8" s="112"/>
      <c r="M8" s="111"/>
      <c r="N8" s="115"/>
      <c r="O8" s="112"/>
      <c r="P8" s="112"/>
      <c r="Q8" s="112"/>
      <c r="R8" s="108"/>
      <c r="S8" s="115"/>
      <c r="T8" s="108"/>
    </row>
    <row r="9" spans="1:20" ht="23.25" customHeight="1">
      <c r="A9" s="118" t="s">
        <v>158</v>
      </c>
      <c r="B9" s="40"/>
      <c r="C9" s="40"/>
      <c r="D9" s="125" t="s">
        <v>172</v>
      </c>
      <c r="E9" s="123" t="s">
        <v>136</v>
      </c>
      <c r="F9" s="128">
        <v>400</v>
      </c>
      <c r="G9" s="42"/>
      <c r="H9" s="128">
        <v>400</v>
      </c>
      <c r="I9" s="41"/>
      <c r="J9" s="42"/>
      <c r="K9" s="43"/>
      <c r="L9" s="41"/>
      <c r="M9" s="42"/>
      <c r="N9" s="43"/>
      <c r="O9" s="41"/>
      <c r="P9" s="41"/>
      <c r="Q9" s="41"/>
      <c r="R9" s="42"/>
      <c r="S9" s="43"/>
      <c r="T9" s="42"/>
    </row>
    <row r="10" spans="1:20" ht="23.25" customHeight="1">
      <c r="A10" s="40"/>
      <c r="B10" s="118" t="s">
        <v>160</v>
      </c>
      <c r="C10" s="40"/>
      <c r="D10" s="125" t="s">
        <v>172</v>
      </c>
      <c r="E10" s="123" t="s">
        <v>137</v>
      </c>
      <c r="F10" s="128">
        <v>400</v>
      </c>
      <c r="G10" s="42"/>
      <c r="H10" s="128">
        <v>400</v>
      </c>
      <c r="I10" s="41"/>
      <c r="J10" s="42"/>
      <c r="K10" s="43"/>
      <c r="L10" s="41"/>
      <c r="M10" s="42"/>
      <c r="N10" s="43"/>
      <c r="O10" s="41"/>
      <c r="P10" s="41"/>
      <c r="Q10" s="41"/>
      <c r="R10" s="42"/>
      <c r="S10" s="43"/>
      <c r="T10" s="42"/>
    </row>
    <row r="11" spans="1:20" ht="23.25" customHeight="1">
      <c r="A11" s="40"/>
      <c r="B11" s="40"/>
      <c r="C11" s="118" t="s">
        <v>162</v>
      </c>
      <c r="D11" s="125" t="s">
        <v>173</v>
      </c>
      <c r="E11" s="123" t="s">
        <v>138</v>
      </c>
      <c r="F11" s="128">
        <v>400</v>
      </c>
      <c r="G11" s="42"/>
      <c r="H11" s="128">
        <v>400</v>
      </c>
      <c r="I11" s="41"/>
      <c r="J11" s="42"/>
      <c r="K11" s="43"/>
      <c r="L11" s="41"/>
      <c r="M11" s="42"/>
      <c r="N11" s="43"/>
      <c r="O11" s="41"/>
      <c r="P11" s="41"/>
      <c r="Q11" s="41"/>
      <c r="R11" s="42"/>
      <c r="S11" s="43"/>
      <c r="T11" s="42"/>
    </row>
    <row r="12" spans="1:20" ht="23.25" customHeight="1">
      <c r="A12" s="118" t="s">
        <v>163</v>
      </c>
      <c r="B12" s="40"/>
      <c r="C12" s="40"/>
      <c r="D12" s="125" t="s">
        <v>173</v>
      </c>
      <c r="E12" s="123" t="s">
        <v>139</v>
      </c>
      <c r="F12" s="128">
        <v>70.59</v>
      </c>
      <c r="G12" s="42"/>
      <c r="H12" s="128">
        <v>70.59</v>
      </c>
      <c r="I12" s="41"/>
      <c r="J12" s="42"/>
      <c r="K12" s="43"/>
      <c r="L12" s="41"/>
      <c r="M12" s="42"/>
      <c r="N12" s="43"/>
      <c r="O12" s="41"/>
      <c r="P12" s="41"/>
      <c r="Q12" s="41"/>
      <c r="R12" s="42"/>
      <c r="S12" s="43"/>
      <c r="T12" s="42"/>
    </row>
    <row r="13" spans="1:20" ht="23.25" customHeight="1">
      <c r="A13" s="118"/>
      <c r="B13" s="118" t="s">
        <v>164</v>
      </c>
      <c r="C13" s="40"/>
      <c r="D13" s="125" t="s">
        <v>173</v>
      </c>
      <c r="E13" s="123" t="s">
        <v>140</v>
      </c>
      <c r="F13" s="128">
        <v>70.59</v>
      </c>
      <c r="G13" s="42"/>
      <c r="H13" s="128">
        <v>70.59</v>
      </c>
      <c r="I13" s="41"/>
      <c r="J13" s="42"/>
      <c r="K13" s="43"/>
      <c r="L13" s="41"/>
      <c r="M13" s="42"/>
      <c r="N13" s="43"/>
      <c r="O13" s="41"/>
      <c r="P13" s="41"/>
      <c r="Q13" s="41"/>
      <c r="R13" s="42"/>
      <c r="S13" s="43"/>
      <c r="T13" s="42"/>
    </row>
    <row r="14" spans="1:20" ht="23.25" customHeight="1">
      <c r="A14" s="40"/>
      <c r="B14" s="40"/>
      <c r="C14" s="118" t="s">
        <v>160</v>
      </c>
      <c r="D14" s="125" t="s">
        <v>173</v>
      </c>
      <c r="E14" s="123" t="s">
        <v>141</v>
      </c>
      <c r="F14" s="128">
        <v>70.59</v>
      </c>
      <c r="G14" s="42"/>
      <c r="H14" s="128">
        <v>70.59</v>
      </c>
      <c r="I14" s="41"/>
      <c r="J14" s="42"/>
      <c r="K14" s="43"/>
      <c r="L14" s="41"/>
      <c r="M14" s="42"/>
      <c r="N14" s="43"/>
      <c r="O14" s="41"/>
      <c r="P14" s="41"/>
      <c r="Q14" s="41"/>
      <c r="R14" s="42"/>
      <c r="S14" s="43"/>
      <c r="T14" s="42"/>
    </row>
    <row r="15" spans="1:20" ht="23.25" customHeight="1">
      <c r="A15" s="118" t="s">
        <v>165</v>
      </c>
      <c r="B15" s="40"/>
      <c r="C15" s="40"/>
      <c r="D15" s="125" t="s">
        <v>173</v>
      </c>
      <c r="E15" s="123" t="s">
        <v>142</v>
      </c>
      <c r="F15" s="128">
        <v>180.63</v>
      </c>
      <c r="G15" s="42"/>
      <c r="H15" s="128">
        <v>180.63</v>
      </c>
      <c r="I15" s="41"/>
      <c r="J15" s="42"/>
      <c r="K15" s="43"/>
      <c r="L15" s="41"/>
      <c r="M15" s="42"/>
      <c r="N15" s="43"/>
      <c r="O15" s="41"/>
      <c r="P15" s="41"/>
      <c r="Q15" s="41"/>
      <c r="R15" s="42"/>
      <c r="S15" s="43"/>
      <c r="T15" s="42"/>
    </row>
    <row r="16" spans="1:20" ht="23.25" customHeight="1">
      <c r="A16" s="40"/>
      <c r="B16" s="118" t="s">
        <v>166</v>
      </c>
      <c r="C16" s="40"/>
      <c r="D16" s="125" t="s">
        <v>173</v>
      </c>
      <c r="E16" s="123" t="s">
        <v>143</v>
      </c>
      <c r="F16" s="128">
        <v>180.63</v>
      </c>
      <c r="G16" s="42"/>
      <c r="H16" s="128">
        <v>180.63</v>
      </c>
      <c r="I16" s="41"/>
      <c r="J16" s="42"/>
      <c r="K16" s="43"/>
      <c r="L16" s="41"/>
      <c r="M16" s="42"/>
      <c r="N16" s="43"/>
      <c r="O16" s="41"/>
      <c r="P16" s="41"/>
      <c r="Q16" s="41"/>
      <c r="R16" s="42"/>
      <c r="S16" s="43"/>
      <c r="T16" s="42"/>
    </row>
    <row r="17" spans="1:20" ht="23.25" customHeight="1">
      <c r="A17" s="40"/>
      <c r="B17" s="40"/>
      <c r="C17" s="118" t="s">
        <v>166</v>
      </c>
      <c r="D17" s="125" t="s">
        <v>173</v>
      </c>
      <c r="E17" s="123" t="s">
        <v>144</v>
      </c>
      <c r="F17" s="128">
        <v>129.02</v>
      </c>
      <c r="G17" s="42"/>
      <c r="H17" s="128">
        <v>129.02</v>
      </c>
      <c r="I17" s="41"/>
      <c r="J17" s="42"/>
      <c r="K17" s="43"/>
      <c r="L17" s="41"/>
      <c r="M17" s="42"/>
      <c r="N17" s="43"/>
      <c r="O17" s="41"/>
      <c r="P17" s="41"/>
      <c r="Q17" s="41"/>
      <c r="R17" s="42"/>
      <c r="S17" s="43"/>
      <c r="T17" s="42"/>
    </row>
    <row r="18" spans="1:20" ht="23.25" customHeight="1">
      <c r="A18" s="40"/>
      <c r="B18" s="40"/>
      <c r="C18" s="118" t="s">
        <v>167</v>
      </c>
      <c r="D18" s="125" t="s">
        <v>173</v>
      </c>
      <c r="E18" s="123" t="s">
        <v>145</v>
      </c>
      <c r="F18" s="128">
        <v>51.61</v>
      </c>
      <c r="G18" s="42"/>
      <c r="H18" s="128">
        <v>51.61</v>
      </c>
      <c r="I18" s="41"/>
      <c r="J18" s="42"/>
      <c r="K18" s="43"/>
      <c r="L18" s="41"/>
      <c r="M18" s="42"/>
      <c r="N18" s="43"/>
      <c r="O18" s="41"/>
      <c r="P18" s="41"/>
      <c r="Q18" s="41"/>
      <c r="R18" s="42"/>
      <c r="S18" s="43"/>
      <c r="T18" s="42"/>
    </row>
    <row r="19" spans="1:20" ht="23.25" customHeight="1">
      <c r="A19" s="118" t="s">
        <v>168</v>
      </c>
      <c r="B19" s="40"/>
      <c r="C19" s="40"/>
      <c r="D19" s="125" t="s">
        <v>173</v>
      </c>
      <c r="E19" s="123" t="s">
        <v>146</v>
      </c>
      <c r="F19" s="128">
        <v>10952.33</v>
      </c>
      <c r="G19" s="42"/>
      <c r="H19" s="128">
        <v>10952.33</v>
      </c>
      <c r="I19" s="41"/>
      <c r="J19" s="42"/>
      <c r="K19" s="43"/>
      <c r="L19" s="41"/>
      <c r="M19" s="42"/>
      <c r="N19" s="43"/>
      <c r="O19" s="41"/>
      <c r="P19" s="41"/>
      <c r="Q19" s="41"/>
      <c r="R19" s="42"/>
      <c r="S19" s="43"/>
      <c r="T19" s="42"/>
    </row>
    <row r="20" spans="1:20" ht="23.25" customHeight="1">
      <c r="A20" s="40"/>
      <c r="B20" s="118" t="s">
        <v>169</v>
      </c>
      <c r="C20" s="40"/>
      <c r="D20" s="125" t="s">
        <v>173</v>
      </c>
      <c r="E20" s="123" t="s">
        <v>147</v>
      </c>
      <c r="F20" s="128">
        <v>900.33</v>
      </c>
      <c r="G20" s="42"/>
      <c r="H20" s="128">
        <v>900.33</v>
      </c>
      <c r="I20" s="41"/>
      <c r="J20" s="42"/>
      <c r="K20" s="43"/>
      <c r="L20" s="41"/>
      <c r="M20" s="42"/>
      <c r="N20" s="43"/>
      <c r="O20" s="41"/>
      <c r="P20" s="41"/>
      <c r="Q20" s="41"/>
      <c r="R20" s="42"/>
      <c r="S20" s="43"/>
      <c r="T20" s="42"/>
    </row>
    <row r="21" spans="1:20" ht="23.25" customHeight="1">
      <c r="A21" s="40"/>
      <c r="B21" s="40"/>
      <c r="C21" s="118" t="s">
        <v>169</v>
      </c>
      <c r="D21" s="125" t="s">
        <v>173</v>
      </c>
      <c r="E21" s="123" t="s">
        <v>148</v>
      </c>
      <c r="F21" s="128">
        <v>900.33</v>
      </c>
      <c r="G21" s="42"/>
      <c r="H21" s="128">
        <v>900.33</v>
      </c>
      <c r="I21" s="41"/>
      <c r="J21" s="42"/>
      <c r="K21" s="43"/>
      <c r="L21" s="41"/>
      <c r="M21" s="42"/>
      <c r="N21" s="43"/>
      <c r="O21" s="41"/>
      <c r="P21" s="41"/>
      <c r="Q21" s="41"/>
      <c r="R21" s="42"/>
      <c r="S21" s="43"/>
      <c r="T21" s="42"/>
    </row>
    <row r="22" spans="1:20" ht="23.25" customHeight="1">
      <c r="A22" s="40"/>
      <c r="B22" s="63"/>
      <c r="C22" s="125" t="s">
        <v>170</v>
      </c>
      <c r="D22" s="125" t="s">
        <v>173</v>
      </c>
      <c r="E22" s="123" t="s">
        <v>149</v>
      </c>
      <c r="F22" s="128">
        <v>4</v>
      </c>
      <c r="G22" s="42"/>
      <c r="H22" s="128">
        <v>4</v>
      </c>
      <c r="I22" s="41"/>
      <c r="J22" s="42"/>
      <c r="K22" s="43"/>
      <c r="L22" s="41"/>
      <c r="M22" s="42"/>
      <c r="N22" s="43"/>
      <c r="O22" s="41"/>
      <c r="P22" s="41"/>
      <c r="Q22" s="41"/>
      <c r="R22" s="42"/>
      <c r="S22" s="43"/>
      <c r="T22" s="42"/>
    </row>
    <row r="23" spans="1:20" ht="23.25" customHeight="1">
      <c r="A23" s="40"/>
      <c r="B23" s="63"/>
      <c r="C23" s="125" t="s">
        <v>167</v>
      </c>
      <c r="D23" s="125" t="s">
        <v>173</v>
      </c>
      <c r="E23" s="123" t="s">
        <v>150</v>
      </c>
      <c r="F23" s="128">
        <v>249</v>
      </c>
      <c r="G23" s="42"/>
      <c r="H23" s="128">
        <v>249</v>
      </c>
      <c r="I23" s="41"/>
      <c r="J23" s="42"/>
      <c r="K23" s="43"/>
      <c r="L23" s="41"/>
      <c r="M23" s="42"/>
      <c r="N23" s="43"/>
      <c r="O23" s="41"/>
      <c r="P23" s="41"/>
      <c r="Q23" s="41"/>
      <c r="R23" s="42"/>
      <c r="S23" s="43"/>
      <c r="T23" s="42"/>
    </row>
    <row r="24" spans="1:20" ht="23.25" customHeight="1">
      <c r="A24" s="40"/>
      <c r="B24" s="63"/>
      <c r="C24" s="125" t="s">
        <v>171</v>
      </c>
      <c r="D24" s="125" t="s">
        <v>173</v>
      </c>
      <c r="E24" s="123" t="s">
        <v>151</v>
      </c>
      <c r="F24" s="128">
        <v>46.9</v>
      </c>
      <c r="G24" s="42"/>
      <c r="H24" s="128">
        <v>46.9</v>
      </c>
      <c r="I24" s="41"/>
      <c r="J24" s="42"/>
      <c r="K24" s="43"/>
      <c r="L24" s="41"/>
      <c r="M24" s="42"/>
      <c r="N24" s="43"/>
      <c r="O24" s="41"/>
      <c r="P24" s="41"/>
      <c r="Q24" s="41"/>
      <c r="R24" s="42"/>
      <c r="S24" s="43"/>
      <c r="T24" s="42"/>
    </row>
    <row r="25" spans="1:20" ht="23.25" customHeight="1">
      <c r="A25" s="40"/>
      <c r="B25" s="125" t="s">
        <v>170</v>
      </c>
      <c r="C25" s="63"/>
      <c r="D25" s="125" t="s">
        <v>173</v>
      </c>
      <c r="E25" s="123" t="s">
        <v>152</v>
      </c>
      <c r="F25" s="128">
        <v>54.1</v>
      </c>
      <c r="G25" s="42"/>
      <c r="H25" s="128">
        <v>54.1</v>
      </c>
      <c r="I25" s="41"/>
      <c r="J25" s="42"/>
      <c r="K25" s="43"/>
      <c r="L25" s="41"/>
      <c r="M25" s="42"/>
      <c r="N25" s="43"/>
      <c r="O25" s="41"/>
      <c r="P25" s="41"/>
      <c r="Q25" s="41"/>
      <c r="R25" s="42"/>
      <c r="S25" s="43"/>
      <c r="T25" s="42"/>
    </row>
    <row r="26" spans="1:20" ht="23.25" customHeight="1">
      <c r="A26" s="40"/>
      <c r="B26" s="63"/>
      <c r="C26" s="125" t="s">
        <v>169</v>
      </c>
      <c r="D26" s="125" t="s">
        <v>173</v>
      </c>
      <c r="E26" s="123" t="s">
        <v>152</v>
      </c>
      <c r="F26" s="128">
        <v>54.1</v>
      </c>
      <c r="G26" s="42"/>
      <c r="H26" s="128">
        <v>54.1</v>
      </c>
      <c r="I26" s="41"/>
      <c r="J26" s="42"/>
      <c r="K26" s="43"/>
      <c r="L26" s="41"/>
      <c r="M26" s="42"/>
      <c r="N26" s="43"/>
      <c r="O26" s="41"/>
      <c r="P26" s="41"/>
      <c r="Q26" s="41"/>
      <c r="R26" s="42"/>
      <c r="S26" s="43"/>
      <c r="T26" s="42"/>
    </row>
    <row r="27" spans="1:20" ht="23.25" customHeight="1">
      <c r="A27" s="119"/>
      <c r="B27" s="125" t="s">
        <v>160</v>
      </c>
      <c r="C27" s="63"/>
      <c r="D27" s="125" t="s">
        <v>173</v>
      </c>
      <c r="E27" s="123" t="s">
        <v>153</v>
      </c>
      <c r="F27" s="128">
        <v>9698</v>
      </c>
      <c r="G27" s="42"/>
      <c r="H27" s="128">
        <v>9698</v>
      </c>
      <c r="I27" s="120"/>
      <c r="J27" s="121"/>
      <c r="K27" s="122"/>
      <c r="L27" s="120"/>
      <c r="M27" s="121"/>
      <c r="N27" s="122"/>
      <c r="O27" s="120"/>
      <c r="P27" s="120"/>
      <c r="Q27" s="120"/>
      <c r="R27" s="121"/>
      <c r="S27" s="122"/>
      <c r="T27" s="121"/>
    </row>
    <row r="28" spans="1:20" ht="15.75" customHeight="1">
      <c r="A28" s="49"/>
      <c r="B28" s="49"/>
      <c r="C28" s="49">
        <v>99</v>
      </c>
      <c r="D28" s="125" t="s">
        <v>173</v>
      </c>
      <c r="E28" s="123" t="s">
        <v>154</v>
      </c>
      <c r="F28" s="128">
        <v>9698</v>
      </c>
      <c r="G28" s="49"/>
      <c r="H28" s="128">
        <v>9698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ht="15.75" customHeight="1">
      <c r="A29" s="49">
        <v>221</v>
      </c>
      <c r="B29" s="49"/>
      <c r="C29" s="49"/>
      <c r="D29" s="125" t="s">
        <v>173</v>
      </c>
      <c r="E29" s="123" t="s">
        <v>155</v>
      </c>
      <c r="F29" s="128">
        <v>142.38</v>
      </c>
      <c r="G29" s="49"/>
      <c r="H29" s="128">
        <v>142.38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ht="15.75" customHeight="1">
      <c r="A30" s="49"/>
      <c r="B30" s="49">
        <v>2</v>
      </c>
      <c r="C30" s="49"/>
      <c r="D30" s="125" t="s">
        <v>173</v>
      </c>
      <c r="E30" s="123" t="s">
        <v>156</v>
      </c>
      <c r="F30" s="128">
        <v>142.38</v>
      </c>
      <c r="G30" s="49"/>
      <c r="H30" s="128">
        <v>142.38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1:20" ht="15.75" customHeight="1">
      <c r="A31" s="49"/>
      <c r="B31" s="49"/>
      <c r="C31" s="49">
        <v>1</v>
      </c>
      <c r="D31" s="125" t="s">
        <v>173</v>
      </c>
      <c r="E31" s="123" t="s">
        <v>157</v>
      </c>
      <c r="F31" s="128">
        <v>142.38</v>
      </c>
      <c r="G31" s="49"/>
      <c r="H31" s="128">
        <v>142.38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</sheetData>
  <sheetProtection/>
  <mergeCells count="20">
    <mergeCell ref="A3:T3"/>
    <mergeCell ref="F5:F7"/>
    <mergeCell ref="G5:G7"/>
    <mergeCell ref="H5:H7"/>
    <mergeCell ref="I5:I7"/>
    <mergeCell ref="J5:J7"/>
    <mergeCell ref="K5:L5"/>
    <mergeCell ref="M5:M7"/>
    <mergeCell ref="S5:S7"/>
    <mergeCell ref="T5:T7"/>
    <mergeCell ref="A1:D1"/>
    <mergeCell ref="D6:D7"/>
    <mergeCell ref="E6:E7"/>
    <mergeCell ref="K6:K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7">
      <selection activeCell="F9" sqref="F9"/>
    </sheetView>
  </sheetViews>
  <sheetFormatPr defaultColWidth="6.875" defaultRowHeight="12.75" customHeight="1"/>
  <cols>
    <col min="1" max="3" width="4.75390625" style="2" customWidth="1"/>
    <col min="4" max="4" width="9.125" style="2" customWidth="1"/>
    <col min="5" max="5" width="40.25390625" style="2" customWidth="1"/>
    <col min="6" max="10" width="12.75390625" style="2" customWidth="1"/>
    <col min="11" max="12" width="8.00390625" style="2" customWidth="1"/>
    <col min="13" max="16384" width="6.875" style="2" customWidth="1"/>
  </cols>
  <sheetData>
    <row r="1" spans="1:4" ht="24" customHeight="1">
      <c r="A1" s="151"/>
      <c r="B1" s="151"/>
      <c r="C1" s="151"/>
      <c r="D1" s="151"/>
    </row>
    <row r="2" spans="1:10" ht="19.5" customHeight="1">
      <c r="A2" s="11"/>
      <c r="B2" s="44"/>
      <c r="C2" s="44"/>
      <c r="D2" s="44"/>
      <c r="E2" s="44"/>
      <c r="F2" s="44"/>
      <c r="G2" s="44"/>
      <c r="H2" s="44"/>
      <c r="I2" s="44"/>
      <c r="J2" s="45" t="s">
        <v>48</v>
      </c>
    </row>
    <row r="3" spans="1:10" ht="19.5" customHeight="1">
      <c r="A3" s="140" t="s">
        <v>121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2" ht="19.5" customHeight="1">
      <c r="A4" s="10"/>
      <c r="B4" s="10"/>
      <c r="C4" s="10"/>
      <c r="D4" s="10"/>
      <c r="E4" s="10"/>
      <c r="F4" s="46"/>
      <c r="G4" s="46"/>
      <c r="H4" s="46"/>
      <c r="I4" s="46"/>
      <c r="J4" s="12" t="s">
        <v>2</v>
      </c>
      <c r="K4" s="30"/>
      <c r="L4" s="30"/>
    </row>
    <row r="5" spans="1:12" ht="19.5" customHeight="1">
      <c r="A5" s="13" t="s">
        <v>25</v>
      </c>
      <c r="B5" s="13"/>
      <c r="C5" s="13"/>
      <c r="D5" s="13"/>
      <c r="E5" s="13"/>
      <c r="F5" s="152" t="s">
        <v>26</v>
      </c>
      <c r="G5" s="152" t="s">
        <v>49</v>
      </c>
      <c r="H5" s="154" t="s">
        <v>50</v>
      </c>
      <c r="I5" s="154" t="s">
        <v>51</v>
      </c>
      <c r="J5" s="154" t="s">
        <v>52</v>
      </c>
      <c r="K5" s="30"/>
      <c r="L5" s="30"/>
    </row>
    <row r="6" spans="1:12" ht="19.5" customHeight="1">
      <c r="A6" s="13" t="s">
        <v>35</v>
      </c>
      <c r="B6" s="13"/>
      <c r="C6" s="13"/>
      <c r="D6" s="154" t="s">
        <v>36</v>
      </c>
      <c r="E6" s="154" t="s">
        <v>53</v>
      </c>
      <c r="F6" s="152"/>
      <c r="G6" s="152"/>
      <c r="H6" s="154"/>
      <c r="I6" s="154"/>
      <c r="J6" s="154"/>
      <c r="K6" s="30"/>
      <c r="L6" s="30"/>
    </row>
    <row r="7" spans="1:12" ht="20.25" customHeight="1">
      <c r="A7" s="47" t="s">
        <v>45</v>
      </c>
      <c r="B7" s="47" t="s">
        <v>46</v>
      </c>
      <c r="C7" s="48" t="s">
        <v>47</v>
      </c>
      <c r="D7" s="154"/>
      <c r="E7" s="154"/>
      <c r="F7" s="153"/>
      <c r="G7" s="153"/>
      <c r="H7" s="155"/>
      <c r="I7" s="155"/>
      <c r="J7" s="155"/>
      <c r="K7" s="30"/>
      <c r="L7" s="30"/>
    </row>
    <row r="8" spans="1:12" ht="20.25" customHeight="1">
      <c r="A8" s="197"/>
      <c r="B8" s="197"/>
      <c r="C8" s="198"/>
      <c r="D8" s="113"/>
      <c r="E8" s="113" t="s">
        <v>282</v>
      </c>
      <c r="F8" s="126">
        <f>G8+H8</f>
        <v>11745.93</v>
      </c>
      <c r="G8" s="126">
        <f>G15+G19+G29</f>
        <v>1222.44</v>
      </c>
      <c r="H8" s="127">
        <f>H9+H12+H19</f>
        <v>10523.49</v>
      </c>
      <c r="I8" s="127"/>
      <c r="J8" s="127"/>
      <c r="K8" s="30"/>
      <c r="L8" s="30"/>
    </row>
    <row r="9" spans="1:10" ht="20.25" customHeight="1">
      <c r="A9" s="118" t="s">
        <v>158</v>
      </c>
      <c r="B9" s="40"/>
      <c r="C9" s="40"/>
      <c r="D9" s="125" t="s">
        <v>172</v>
      </c>
      <c r="E9" s="123" t="s">
        <v>136</v>
      </c>
      <c r="F9" s="128">
        <v>400</v>
      </c>
      <c r="G9" s="128"/>
      <c r="H9" s="128">
        <v>400</v>
      </c>
      <c r="I9" s="49"/>
      <c r="J9" s="49"/>
    </row>
    <row r="10" spans="1:10" ht="20.25" customHeight="1">
      <c r="A10" s="40"/>
      <c r="B10" s="118" t="s">
        <v>160</v>
      </c>
      <c r="C10" s="40"/>
      <c r="D10" s="125" t="s">
        <v>172</v>
      </c>
      <c r="E10" s="123" t="s">
        <v>137</v>
      </c>
      <c r="F10" s="128">
        <v>400</v>
      </c>
      <c r="G10" s="128"/>
      <c r="H10" s="128">
        <v>400</v>
      </c>
      <c r="I10" s="49"/>
      <c r="J10" s="49"/>
    </row>
    <row r="11" spans="1:10" ht="20.25" customHeight="1">
      <c r="A11" s="40"/>
      <c r="B11" s="40"/>
      <c r="C11" s="118" t="s">
        <v>162</v>
      </c>
      <c r="D11" s="125" t="s">
        <v>173</v>
      </c>
      <c r="E11" s="123" t="s">
        <v>138</v>
      </c>
      <c r="F11" s="128">
        <v>400</v>
      </c>
      <c r="G11" s="128"/>
      <c r="H11" s="128">
        <v>400</v>
      </c>
      <c r="I11" s="49"/>
      <c r="J11" s="49"/>
    </row>
    <row r="12" spans="1:10" ht="20.25" customHeight="1">
      <c r="A12" s="118" t="s">
        <v>163</v>
      </c>
      <c r="B12" s="40"/>
      <c r="C12" s="40"/>
      <c r="D12" s="125" t="s">
        <v>173</v>
      </c>
      <c r="E12" s="123" t="s">
        <v>139</v>
      </c>
      <c r="F12" s="128">
        <v>70.59</v>
      </c>
      <c r="G12" s="128"/>
      <c r="H12" s="128">
        <v>70.59</v>
      </c>
      <c r="I12" s="49"/>
      <c r="J12" s="49"/>
    </row>
    <row r="13" spans="1:10" ht="20.25" customHeight="1">
      <c r="A13" s="118"/>
      <c r="B13" s="118" t="s">
        <v>164</v>
      </c>
      <c r="C13" s="40"/>
      <c r="D13" s="125" t="s">
        <v>173</v>
      </c>
      <c r="E13" s="123" t="s">
        <v>140</v>
      </c>
      <c r="F13" s="128">
        <v>70.59</v>
      </c>
      <c r="G13" s="128"/>
      <c r="H13" s="128">
        <v>70.59</v>
      </c>
      <c r="I13" s="49"/>
      <c r="J13" s="49"/>
    </row>
    <row r="14" spans="1:10" ht="20.25" customHeight="1">
      <c r="A14" s="40"/>
      <c r="B14" s="40"/>
      <c r="C14" s="118" t="s">
        <v>160</v>
      </c>
      <c r="D14" s="125" t="s">
        <v>173</v>
      </c>
      <c r="E14" s="123" t="s">
        <v>141</v>
      </c>
      <c r="F14" s="128">
        <v>70.59</v>
      </c>
      <c r="G14" s="128"/>
      <c r="H14" s="128">
        <v>70.59</v>
      </c>
      <c r="I14" s="49"/>
      <c r="J14" s="49"/>
    </row>
    <row r="15" spans="1:10" ht="20.25" customHeight="1">
      <c r="A15" s="118" t="s">
        <v>165</v>
      </c>
      <c r="B15" s="40"/>
      <c r="C15" s="40"/>
      <c r="D15" s="125" t="s">
        <v>173</v>
      </c>
      <c r="E15" s="123" t="s">
        <v>142</v>
      </c>
      <c r="F15" s="128">
        <v>180.63</v>
      </c>
      <c r="G15" s="128">
        <v>180.63</v>
      </c>
      <c r="H15" s="128"/>
      <c r="I15" s="49"/>
      <c r="J15" s="49"/>
    </row>
    <row r="16" spans="1:10" ht="20.25" customHeight="1">
      <c r="A16" s="40"/>
      <c r="B16" s="118" t="s">
        <v>166</v>
      </c>
      <c r="C16" s="40"/>
      <c r="D16" s="125" t="s">
        <v>173</v>
      </c>
      <c r="E16" s="123" t="s">
        <v>143</v>
      </c>
      <c r="F16" s="128">
        <v>180.63</v>
      </c>
      <c r="G16" s="128">
        <v>180.63</v>
      </c>
      <c r="H16" s="128"/>
      <c r="I16" s="49"/>
      <c r="J16" s="49"/>
    </row>
    <row r="17" spans="1:10" ht="20.25" customHeight="1">
      <c r="A17" s="40"/>
      <c r="B17" s="40"/>
      <c r="C17" s="118" t="s">
        <v>166</v>
      </c>
      <c r="D17" s="125" t="s">
        <v>173</v>
      </c>
      <c r="E17" s="123" t="s">
        <v>144</v>
      </c>
      <c r="F17" s="128">
        <v>129.02</v>
      </c>
      <c r="G17" s="128">
        <v>129.02</v>
      </c>
      <c r="H17" s="128"/>
      <c r="I17" s="49"/>
      <c r="J17" s="49"/>
    </row>
    <row r="18" spans="1:10" ht="20.25" customHeight="1">
      <c r="A18" s="40"/>
      <c r="B18" s="40"/>
      <c r="C18" s="118" t="s">
        <v>167</v>
      </c>
      <c r="D18" s="125" t="s">
        <v>173</v>
      </c>
      <c r="E18" s="123" t="s">
        <v>145</v>
      </c>
      <c r="F18" s="128">
        <v>51.61</v>
      </c>
      <c r="G18" s="128">
        <v>51.61</v>
      </c>
      <c r="H18" s="128"/>
      <c r="I18" s="49"/>
      <c r="J18" s="49"/>
    </row>
    <row r="19" spans="1:10" ht="20.25" customHeight="1">
      <c r="A19" s="118" t="s">
        <v>168</v>
      </c>
      <c r="B19" s="40"/>
      <c r="C19" s="40"/>
      <c r="D19" s="125" t="s">
        <v>173</v>
      </c>
      <c r="E19" s="123" t="s">
        <v>146</v>
      </c>
      <c r="F19" s="128">
        <v>10952.33</v>
      </c>
      <c r="G19" s="128">
        <v>899.43</v>
      </c>
      <c r="H19" s="128">
        <v>10052.9</v>
      </c>
      <c r="I19" s="49"/>
      <c r="J19" s="49"/>
    </row>
    <row r="20" spans="1:10" ht="20.25" customHeight="1">
      <c r="A20" s="40"/>
      <c r="B20" s="118" t="s">
        <v>169</v>
      </c>
      <c r="C20" s="40"/>
      <c r="D20" s="125" t="s">
        <v>173</v>
      </c>
      <c r="E20" s="123" t="s">
        <v>147</v>
      </c>
      <c r="F20" s="128">
        <v>900.33</v>
      </c>
      <c r="G20" s="128">
        <v>895.33</v>
      </c>
      <c r="H20" s="128">
        <v>5</v>
      </c>
      <c r="I20" s="49"/>
      <c r="J20" s="49"/>
    </row>
    <row r="21" spans="1:10" ht="20.25" customHeight="1">
      <c r="A21" s="40"/>
      <c r="B21" s="40"/>
      <c r="C21" s="118" t="s">
        <v>169</v>
      </c>
      <c r="D21" s="125" t="s">
        <v>173</v>
      </c>
      <c r="E21" s="123" t="s">
        <v>148</v>
      </c>
      <c r="F21" s="128">
        <v>900.33</v>
      </c>
      <c r="G21" s="128">
        <v>895.33</v>
      </c>
      <c r="H21" s="128">
        <v>5</v>
      </c>
      <c r="I21" s="49"/>
      <c r="J21" s="49"/>
    </row>
    <row r="22" spans="1:10" ht="20.25" customHeight="1">
      <c r="A22" s="40"/>
      <c r="B22" s="40"/>
      <c r="C22" s="118" t="s">
        <v>170</v>
      </c>
      <c r="D22" s="125" t="s">
        <v>173</v>
      </c>
      <c r="E22" s="123" t="s">
        <v>149</v>
      </c>
      <c r="F22" s="128">
        <v>4</v>
      </c>
      <c r="G22" s="128"/>
      <c r="H22" s="128">
        <v>4</v>
      </c>
      <c r="I22" s="49"/>
      <c r="J22" s="49"/>
    </row>
    <row r="23" spans="1:10" ht="20.25" customHeight="1">
      <c r="A23" s="40"/>
      <c r="B23" s="40"/>
      <c r="C23" s="118" t="s">
        <v>167</v>
      </c>
      <c r="D23" s="125" t="s">
        <v>173</v>
      </c>
      <c r="E23" s="123" t="s">
        <v>150</v>
      </c>
      <c r="F23" s="128">
        <v>249</v>
      </c>
      <c r="G23" s="128"/>
      <c r="H23" s="128">
        <v>249</v>
      </c>
      <c r="I23" s="49"/>
      <c r="J23" s="49"/>
    </row>
    <row r="24" spans="1:10" ht="20.25" customHeight="1">
      <c r="A24" s="40"/>
      <c r="B24" s="40"/>
      <c r="C24" s="118" t="s">
        <v>171</v>
      </c>
      <c r="D24" s="125" t="s">
        <v>173</v>
      </c>
      <c r="E24" s="123" t="s">
        <v>151</v>
      </c>
      <c r="F24" s="128">
        <v>46.9</v>
      </c>
      <c r="G24" s="128"/>
      <c r="H24" s="128">
        <v>46.9</v>
      </c>
      <c r="I24" s="49"/>
      <c r="J24" s="49"/>
    </row>
    <row r="25" spans="1:10" ht="12.75" customHeight="1">
      <c r="A25" s="40"/>
      <c r="B25" s="118" t="s">
        <v>170</v>
      </c>
      <c r="C25" s="40"/>
      <c r="D25" s="125" t="s">
        <v>173</v>
      </c>
      <c r="E25" s="123" t="s">
        <v>152</v>
      </c>
      <c r="F25" s="128">
        <v>54.1</v>
      </c>
      <c r="G25" s="128">
        <v>4.1</v>
      </c>
      <c r="H25" s="128">
        <v>50</v>
      </c>
      <c r="I25" s="49"/>
      <c r="J25" s="49"/>
    </row>
    <row r="26" spans="1:10" ht="12.75" customHeight="1">
      <c r="A26" s="40"/>
      <c r="B26" s="40"/>
      <c r="C26" s="118" t="s">
        <v>169</v>
      </c>
      <c r="D26" s="125" t="s">
        <v>173</v>
      </c>
      <c r="E26" s="123" t="s">
        <v>152</v>
      </c>
      <c r="F26" s="128">
        <v>54.1</v>
      </c>
      <c r="G26" s="128">
        <v>4.1</v>
      </c>
      <c r="H26" s="128">
        <v>50</v>
      </c>
      <c r="I26" s="49"/>
      <c r="J26" s="49"/>
    </row>
    <row r="27" spans="1:10" ht="12.75" customHeight="1">
      <c r="A27" s="119"/>
      <c r="B27" s="124" t="s">
        <v>160</v>
      </c>
      <c r="C27" s="119"/>
      <c r="D27" s="125" t="s">
        <v>173</v>
      </c>
      <c r="E27" s="123" t="s">
        <v>153</v>
      </c>
      <c r="F27" s="128">
        <v>9698</v>
      </c>
      <c r="G27" s="128"/>
      <c r="H27" s="128">
        <v>9698</v>
      </c>
      <c r="I27" s="49"/>
      <c r="J27" s="49"/>
    </row>
    <row r="28" spans="1:10" ht="12.75" customHeight="1">
      <c r="A28" s="49"/>
      <c r="B28" s="49"/>
      <c r="C28" s="49">
        <v>99</v>
      </c>
      <c r="D28" s="125" t="s">
        <v>173</v>
      </c>
      <c r="E28" s="123" t="s">
        <v>154</v>
      </c>
      <c r="F28" s="128">
        <v>9698</v>
      </c>
      <c r="G28" s="128"/>
      <c r="H28" s="128">
        <v>9698</v>
      </c>
      <c r="I28" s="49"/>
      <c r="J28" s="49"/>
    </row>
    <row r="29" spans="1:10" ht="12.75" customHeight="1">
      <c r="A29" s="49">
        <v>221</v>
      </c>
      <c r="B29" s="49"/>
      <c r="C29" s="49"/>
      <c r="D29" s="125" t="s">
        <v>173</v>
      </c>
      <c r="E29" s="123" t="s">
        <v>155</v>
      </c>
      <c r="F29" s="128">
        <v>142.38</v>
      </c>
      <c r="G29" s="128">
        <v>142.38</v>
      </c>
      <c r="H29" s="128"/>
      <c r="I29" s="49"/>
      <c r="J29" s="49"/>
    </row>
    <row r="30" spans="1:10" ht="12.75" customHeight="1">
      <c r="A30" s="49"/>
      <c r="B30" s="49">
        <v>2</v>
      </c>
      <c r="C30" s="49"/>
      <c r="D30" s="125" t="s">
        <v>173</v>
      </c>
      <c r="E30" s="123" t="s">
        <v>156</v>
      </c>
      <c r="F30" s="128">
        <v>142.38</v>
      </c>
      <c r="G30" s="128">
        <v>142.38</v>
      </c>
      <c r="H30" s="128"/>
      <c r="I30" s="49"/>
      <c r="J30" s="49"/>
    </row>
    <row r="31" spans="1:10" ht="12.75" customHeight="1">
      <c r="A31" s="49"/>
      <c r="B31" s="49"/>
      <c r="C31" s="49">
        <v>1</v>
      </c>
      <c r="D31" s="125" t="s">
        <v>173</v>
      </c>
      <c r="E31" s="123" t="s">
        <v>157</v>
      </c>
      <c r="F31" s="128">
        <v>142.38</v>
      </c>
      <c r="G31" s="128">
        <v>142.38</v>
      </c>
      <c r="H31" s="128"/>
      <c r="I31" s="49"/>
      <c r="J31" s="49"/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4">
      <selection activeCell="C18" sqref="C17:C18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ht="20.25" customHeight="1">
      <c r="A1" s="97"/>
    </row>
    <row r="2" spans="1:34" ht="20.25" customHeight="1">
      <c r="A2" s="7"/>
      <c r="B2" s="7"/>
      <c r="C2" s="7"/>
      <c r="D2" s="7"/>
      <c r="E2" s="7"/>
      <c r="F2" s="7"/>
      <c r="G2" s="7"/>
      <c r="H2" s="8" t="s">
        <v>54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20.25" customHeight="1">
      <c r="A3" s="140" t="s">
        <v>122</v>
      </c>
      <c r="B3" s="140"/>
      <c r="C3" s="140"/>
      <c r="D3" s="140"/>
      <c r="E3" s="140"/>
      <c r="F3" s="140"/>
      <c r="G3" s="140"/>
      <c r="H3" s="14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ht="20.25" customHeight="1">
      <c r="A4" s="10"/>
      <c r="B4" s="10"/>
      <c r="C4" s="11"/>
      <c r="D4" s="11"/>
      <c r="E4" s="11"/>
      <c r="F4" s="11"/>
      <c r="G4" s="11"/>
      <c r="H4" s="12" t="s">
        <v>2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20.25" customHeight="1">
      <c r="A5" s="13" t="s">
        <v>3</v>
      </c>
      <c r="B5" s="13"/>
      <c r="C5" s="13" t="s">
        <v>4</v>
      </c>
      <c r="D5" s="13"/>
      <c r="E5" s="13"/>
      <c r="F5" s="13"/>
      <c r="G5" s="13"/>
      <c r="H5" s="13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s="53" customFormat="1" ht="37.5" customHeight="1">
      <c r="A6" s="48" t="s">
        <v>5</v>
      </c>
      <c r="B6" s="129" t="s">
        <v>174</v>
      </c>
      <c r="C6" s="48" t="s">
        <v>5</v>
      </c>
      <c r="D6" s="48" t="s">
        <v>26</v>
      </c>
      <c r="E6" s="50" t="s">
        <v>55</v>
      </c>
      <c r="F6" s="51" t="s">
        <v>56</v>
      </c>
      <c r="G6" s="48" t="s">
        <v>57</v>
      </c>
      <c r="H6" s="51" t="s">
        <v>58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ht="24.75" customHeight="1">
      <c r="A7" s="54" t="s">
        <v>59</v>
      </c>
      <c r="B7" s="212">
        <v>11745.93</v>
      </c>
      <c r="C7" s="56" t="s">
        <v>60</v>
      </c>
      <c r="D7" s="212">
        <v>11745.93</v>
      </c>
      <c r="E7" s="212">
        <v>11745.93</v>
      </c>
      <c r="F7" s="55"/>
      <c r="G7" s="55"/>
      <c r="H7" s="55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24.75" customHeight="1">
      <c r="A8" s="54" t="s">
        <v>61</v>
      </c>
      <c r="B8" s="212">
        <v>11745.93</v>
      </c>
      <c r="C8" s="117" t="s">
        <v>159</v>
      </c>
      <c r="D8" s="209">
        <v>400</v>
      </c>
      <c r="E8" s="209">
        <v>400</v>
      </c>
      <c r="F8" s="57"/>
      <c r="G8" s="57"/>
      <c r="H8" s="55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24.75" customHeight="1">
      <c r="A9" s="54" t="s">
        <v>62</v>
      </c>
      <c r="B9" s="55"/>
      <c r="C9" s="117" t="s">
        <v>175</v>
      </c>
      <c r="D9" s="210">
        <v>70.59</v>
      </c>
      <c r="E9" s="210">
        <v>70.59</v>
      </c>
      <c r="F9" s="57"/>
      <c r="G9" s="57"/>
      <c r="H9" s="5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24.75" customHeight="1">
      <c r="A10" s="54" t="s">
        <v>63</v>
      </c>
      <c r="B10" s="16"/>
      <c r="C10" s="117" t="s">
        <v>176</v>
      </c>
      <c r="D10" s="210">
        <v>180.63</v>
      </c>
      <c r="E10" s="210">
        <v>180.63</v>
      </c>
      <c r="F10" s="57"/>
      <c r="G10" s="57"/>
      <c r="H10" s="55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24.75" customHeight="1">
      <c r="A11" s="54" t="s">
        <v>64</v>
      </c>
      <c r="B11" s="58"/>
      <c r="C11" s="117" t="s">
        <v>177</v>
      </c>
      <c r="D11" s="210">
        <v>10952.33</v>
      </c>
      <c r="E11" s="210">
        <v>10952.33</v>
      </c>
      <c r="F11" s="57"/>
      <c r="G11" s="57"/>
      <c r="H11" s="5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4.75" customHeight="1">
      <c r="A12" s="54" t="s">
        <v>61</v>
      </c>
      <c r="B12" s="55"/>
      <c r="C12" s="117" t="s">
        <v>178</v>
      </c>
      <c r="D12" s="210">
        <v>142.38</v>
      </c>
      <c r="E12" s="210">
        <v>142.38</v>
      </c>
      <c r="F12" s="57"/>
      <c r="G12" s="57"/>
      <c r="H12" s="5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24.75" customHeight="1">
      <c r="A13" s="54" t="s">
        <v>62</v>
      </c>
      <c r="B13" s="55"/>
      <c r="C13" s="56"/>
      <c r="D13" s="213"/>
      <c r="E13" s="214"/>
      <c r="F13" s="57"/>
      <c r="G13" s="57"/>
      <c r="H13" s="5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24.75" customHeight="1">
      <c r="A14" s="54" t="s">
        <v>63</v>
      </c>
      <c r="B14" s="55"/>
      <c r="C14" s="56"/>
      <c r="D14" s="213"/>
      <c r="E14" s="214"/>
      <c r="F14" s="57"/>
      <c r="G14" s="57"/>
      <c r="H14" s="5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24.75" customHeight="1">
      <c r="A15" s="54" t="s">
        <v>65</v>
      </c>
      <c r="B15" s="16"/>
      <c r="C15" s="56"/>
      <c r="D15" s="213"/>
      <c r="E15" s="214"/>
      <c r="F15" s="57"/>
      <c r="G15" s="57"/>
      <c r="H15" s="5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24.75" customHeight="1">
      <c r="A16" s="59"/>
      <c r="B16" s="60"/>
      <c r="C16" s="15"/>
      <c r="D16" s="213"/>
      <c r="E16" s="205"/>
      <c r="F16" s="16"/>
      <c r="G16" s="16"/>
      <c r="H16" s="16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24.75" customHeight="1">
      <c r="A17" s="14"/>
      <c r="B17" s="17"/>
      <c r="C17" s="14"/>
      <c r="D17" s="207"/>
      <c r="E17" s="207"/>
      <c r="F17" s="17"/>
      <c r="G17" s="17"/>
      <c r="H17" s="17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ht="24.75" customHeight="1">
      <c r="A18" s="15"/>
      <c r="B18" s="16"/>
      <c r="C18" s="15" t="s">
        <v>66</v>
      </c>
      <c r="D18" s="213"/>
      <c r="E18" s="215"/>
      <c r="F18" s="61"/>
      <c r="G18" s="61"/>
      <c r="H18" s="16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ht="24.75" customHeight="1">
      <c r="A19" s="15"/>
      <c r="B19" s="19"/>
      <c r="C19" s="15"/>
      <c r="D19" s="207"/>
      <c r="E19" s="216"/>
      <c r="F19" s="62"/>
      <c r="G19" s="62"/>
      <c r="H19" s="6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20.25" customHeight="1">
      <c r="A20" s="14" t="s">
        <v>22</v>
      </c>
      <c r="B20" s="207">
        <v>11745.93</v>
      </c>
      <c r="C20" s="14" t="s">
        <v>23</v>
      </c>
      <c r="D20" s="213">
        <v>11745.93</v>
      </c>
      <c r="E20" s="207">
        <v>11745.93</v>
      </c>
      <c r="F20" s="17"/>
      <c r="G20" s="17"/>
      <c r="H20" s="1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20.25" customHeight="1">
      <c r="A21" s="20"/>
      <c r="B21" s="21"/>
      <c r="C21" s="22"/>
      <c r="D21" s="22"/>
      <c r="E21" s="22"/>
      <c r="F21" s="22"/>
      <c r="G21" s="2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9"/>
  <sheetViews>
    <sheetView tabSelected="1" zoomScalePageLayoutView="0" workbookViewId="0" topLeftCell="A1">
      <selection activeCell="J13" sqref="J13"/>
    </sheetView>
  </sheetViews>
  <sheetFormatPr defaultColWidth="6.875" defaultRowHeight="12.75" customHeight="1"/>
  <cols>
    <col min="1" max="3" width="4.50390625" style="2" customWidth="1"/>
    <col min="4" max="4" width="6.875" style="2" customWidth="1"/>
    <col min="5" max="5" width="15.375" style="2" customWidth="1"/>
    <col min="6" max="6" width="7.50390625" style="2" customWidth="1"/>
    <col min="7" max="7" width="9.25390625" style="2" customWidth="1"/>
    <col min="8" max="8" width="6.625" style="2" customWidth="1"/>
    <col min="9" max="9" width="7.25390625" style="2" customWidth="1"/>
    <col min="10" max="10" width="5.00390625" style="2" customWidth="1"/>
    <col min="11" max="11" width="7.75390625" style="2" customWidth="1"/>
    <col min="12" max="12" width="7.875" style="2" customWidth="1"/>
    <col min="13" max="13" width="9.125" style="2" customWidth="1"/>
    <col min="14" max="15" width="5.00390625" style="2" customWidth="1"/>
    <col min="16" max="16" width="8.625" style="2" customWidth="1"/>
    <col min="17" max="20" width="5.00390625" style="2" customWidth="1"/>
    <col min="21" max="21" width="6.00390625" style="2" customWidth="1"/>
    <col min="22" max="27" width="5.00390625" style="2" customWidth="1"/>
    <col min="28" max="28" width="7.00390625" style="2" customWidth="1"/>
    <col min="29" max="31" width="5.00390625" style="2" customWidth="1"/>
    <col min="32" max="32" width="5.625" style="2" customWidth="1"/>
    <col min="33" max="33" width="5.00390625" style="2" customWidth="1"/>
    <col min="34" max="34" width="5.75390625" style="2" customWidth="1"/>
    <col min="35" max="42" width="4.875" style="2" customWidth="1"/>
    <col min="43" max="43" width="5.25390625" style="2" customWidth="1"/>
    <col min="44" max="48" width="4.50390625" style="2" customWidth="1"/>
    <col min="49" max="49" width="7.75390625" style="2" customWidth="1"/>
    <col min="50" max="50" width="7.875" style="2" customWidth="1"/>
    <col min="51" max="51" width="5.625" style="2" customWidth="1"/>
    <col min="52" max="60" width="4.50390625" style="2" customWidth="1"/>
    <col min="61" max="61" width="8.00390625" style="2" customWidth="1"/>
    <col min="62" max="198" width="6.875" style="2" customWidth="1"/>
    <col min="199" max="16384" width="6.875" style="2" customWidth="1"/>
  </cols>
  <sheetData>
    <row r="1" spans="1:9" ht="30" customHeight="1">
      <c r="A1" s="170"/>
      <c r="B1" s="170"/>
      <c r="C1" s="170"/>
      <c r="D1" s="170"/>
      <c r="F1" s="170"/>
      <c r="G1" s="170"/>
      <c r="H1" s="170"/>
      <c r="I1" s="170"/>
    </row>
    <row r="2" ht="12.75" customHeight="1">
      <c r="BH2" s="2" t="s">
        <v>67</v>
      </c>
    </row>
    <row r="3" spans="1:60" ht="19.5" customHeight="1">
      <c r="A3" s="140" t="s">
        <v>123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</row>
    <row r="4" spans="1:61" ht="19.5" customHeight="1">
      <c r="A4" s="137"/>
      <c r="B4" s="137"/>
      <c r="C4" s="137"/>
      <c r="D4" s="137"/>
      <c r="E4" s="137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12" t="s">
        <v>2</v>
      </c>
      <c r="BI4" s="30"/>
    </row>
    <row r="5" spans="1:61" ht="28.5" customHeight="1" thickBot="1">
      <c r="A5" s="176" t="s">
        <v>25</v>
      </c>
      <c r="B5" s="177"/>
      <c r="C5" s="177"/>
      <c r="D5" s="177"/>
      <c r="E5" s="178"/>
      <c r="F5" s="133" t="s">
        <v>26</v>
      </c>
      <c r="G5" s="163" t="s">
        <v>68</v>
      </c>
      <c r="H5" s="164"/>
      <c r="I5" s="164"/>
      <c r="J5" s="164"/>
      <c r="K5" s="164"/>
      <c r="L5" s="164"/>
      <c r="M5" s="164"/>
      <c r="N5" s="164"/>
      <c r="O5" s="165"/>
      <c r="P5" s="179" t="s">
        <v>69</v>
      </c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75" t="s">
        <v>70</v>
      </c>
      <c r="AG5" s="175"/>
      <c r="AH5" s="175"/>
      <c r="AI5" s="175" t="s">
        <v>71</v>
      </c>
      <c r="AJ5" s="175"/>
      <c r="AK5" s="175"/>
      <c r="AL5" s="175"/>
      <c r="AM5" s="175" t="s">
        <v>72</v>
      </c>
      <c r="AN5" s="175"/>
      <c r="AO5" s="175"/>
      <c r="AP5" s="175"/>
      <c r="AQ5" s="175" t="s">
        <v>73</v>
      </c>
      <c r="AR5" s="175"/>
      <c r="AS5" s="175"/>
      <c r="AT5" s="175" t="s">
        <v>74</v>
      </c>
      <c r="AU5" s="175"/>
      <c r="AV5" s="175"/>
      <c r="AW5" s="175" t="s">
        <v>75</v>
      </c>
      <c r="AX5" s="175"/>
      <c r="AY5" s="175"/>
      <c r="AZ5" s="175" t="s">
        <v>76</v>
      </c>
      <c r="BA5" s="175"/>
      <c r="BB5" s="175"/>
      <c r="BC5" s="175"/>
      <c r="BD5" s="175"/>
      <c r="BE5" s="175" t="s">
        <v>77</v>
      </c>
      <c r="BF5" s="175"/>
      <c r="BG5" s="175"/>
      <c r="BH5" s="175"/>
      <c r="BI5" s="30"/>
    </row>
    <row r="6" spans="1:61" ht="42" customHeight="1">
      <c r="A6" s="35" t="s">
        <v>35</v>
      </c>
      <c r="B6" s="35"/>
      <c r="C6" s="36"/>
      <c r="D6" s="142" t="s">
        <v>36</v>
      </c>
      <c r="E6" s="142" t="s">
        <v>37</v>
      </c>
      <c r="F6" s="133"/>
      <c r="G6" s="133" t="s">
        <v>40</v>
      </c>
      <c r="H6" s="166" t="s">
        <v>78</v>
      </c>
      <c r="I6" s="166" t="s">
        <v>79</v>
      </c>
      <c r="J6" s="166" t="s">
        <v>80</v>
      </c>
      <c r="K6" s="168" t="s">
        <v>253</v>
      </c>
      <c r="L6" s="157" t="s">
        <v>184</v>
      </c>
      <c r="M6" s="157" t="s">
        <v>185</v>
      </c>
      <c r="N6" s="159" t="s">
        <v>186</v>
      </c>
      <c r="O6" s="161" t="s">
        <v>254</v>
      </c>
      <c r="P6" s="162" t="s">
        <v>40</v>
      </c>
      <c r="Q6" s="171" t="s">
        <v>81</v>
      </c>
      <c r="R6" s="173" t="s">
        <v>82</v>
      </c>
      <c r="S6" s="173" t="s">
        <v>259</v>
      </c>
      <c r="T6" s="144" t="s">
        <v>191</v>
      </c>
      <c r="U6" s="144" t="s">
        <v>260</v>
      </c>
      <c r="V6" s="144" t="s">
        <v>193</v>
      </c>
      <c r="W6" s="144" t="s">
        <v>194</v>
      </c>
      <c r="X6" s="144" t="s">
        <v>195</v>
      </c>
      <c r="Y6" s="144" t="s">
        <v>196</v>
      </c>
      <c r="Z6" s="147" t="s">
        <v>278</v>
      </c>
      <c r="AA6" s="147" t="s">
        <v>279</v>
      </c>
      <c r="AB6" s="147" t="s">
        <v>276</v>
      </c>
      <c r="AC6" s="144" t="s">
        <v>261</v>
      </c>
      <c r="AD6" s="156" t="s">
        <v>262</v>
      </c>
      <c r="AE6" s="156" t="s">
        <v>263</v>
      </c>
      <c r="AF6" s="147" t="s">
        <v>40</v>
      </c>
      <c r="AG6" s="161" t="s">
        <v>266</v>
      </c>
      <c r="AH6" s="161" t="s">
        <v>267</v>
      </c>
      <c r="AI6" s="147" t="s">
        <v>40</v>
      </c>
      <c r="AJ6" s="147" t="s">
        <v>83</v>
      </c>
      <c r="AK6" s="147" t="s">
        <v>84</v>
      </c>
      <c r="AL6" s="147" t="s">
        <v>13</v>
      </c>
      <c r="AM6" s="147" t="s">
        <v>40</v>
      </c>
      <c r="AN6" s="147" t="s">
        <v>85</v>
      </c>
      <c r="AO6" s="147" t="s">
        <v>86</v>
      </c>
      <c r="AP6" s="147" t="s">
        <v>13</v>
      </c>
      <c r="AQ6" s="147" t="s">
        <v>40</v>
      </c>
      <c r="AR6" s="147" t="s">
        <v>87</v>
      </c>
      <c r="AS6" s="147" t="s">
        <v>88</v>
      </c>
      <c r="AT6" s="147" t="s">
        <v>40</v>
      </c>
      <c r="AU6" s="147" t="s">
        <v>89</v>
      </c>
      <c r="AV6" s="144" t="s">
        <v>90</v>
      </c>
      <c r="AW6" s="144" t="s">
        <v>40</v>
      </c>
      <c r="AX6" s="144" t="s">
        <v>281</v>
      </c>
      <c r="AY6" s="144" t="s">
        <v>271</v>
      </c>
      <c r="AZ6" s="144" t="s">
        <v>40</v>
      </c>
      <c r="BA6" s="144" t="s">
        <v>91</v>
      </c>
      <c r="BB6" s="144" t="s">
        <v>92</v>
      </c>
      <c r="BC6" s="144" t="s">
        <v>93</v>
      </c>
      <c r="BD6" s="144" t="s">
        <v>13</v>
      </c>
      <c r="BE6" s="144" t="s">
        <v>40</v>
      </c>
      <c r="BF6" s="144" t="s">
        <v>94</v>
      </c>
      <c r="BG6" s="144" t="s">
        <v>95</v>
      </c>
      <c r="BH6" s="144" t="s">
        <v>13</v>
      </c>
      <c r="BI6" s="30"/>
    </row>
    <row r="7" spans="1:61" ht="36.75" customHeight="1" thickBot="1">
      <c r="A7" s="37" t="s">
        <v>45</v>
      </c>
      <c r="B7" s="38" t="s">
        <v>46</v>
      </c>
      <c r="C7" s="39" t="s">
        <v>47</v>
      </c>
      <c r="D7" s="143"/>
      <c r="E7" s="143"/>
      <c r="F7" s="133"/>
      <c r="G7" s="133"/>
      <c r="H7" s="167"/>
      <c r="I7" s="167"/>
      <c r="J7" s="167"/>
      <c r="K7" s="169"/>
      <c r="L7" s="158"/>
      <c r="M7" s="158"/>
      <c r="N7" s="160"/>
      <c r="O7" s="162"/>
      <c r="P7" s="144"/>
      <c r="Q7" s="172"/>
      <c r="R7" s="174"/>
      <c r="S7" s="174"/>
      <c r="T7" s="144"/>
      <c r="U7" s="144"/>
      <c r="V7" s="144"/>
      <c r="W7" s="144"/>
      <c r="X7" s="144"/>
      <c r="Y7" s="144"/>
      <c r="Z7" s="162"/>
      <c r="AA7" s="162"/>
      <c r="AB7" s="162"/>
      <c r="AC7" s="144"/>
      <c r="AD7" s="144"/>
      <c r="AE7" s="156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30"/>
    </row>
    <row r="8" spans="1:61" ht="33" customHeight="1">
      <c r="A8" s="132"/>
      <c r="B8" s="132"/>
      <c r="C8" s="132"/>
      <c r="D8" s="132"/>
      <c r="E8" s="138" t="s">
        <v>255</v>
      </c>
      <c r="F8" s="204">
        <f>SUM(F9:F21)</f>
        <v>11745.93</v>
      </c>
      <c r="G8" s="204">
        <f>H8+I8+J8+K8+L8+M8+N8+O8</f>
        <v>919.77</v>
      </c>
      <c r="H8" s="204">
        <v>306.91</v>
      </c>
      <c r="I8" s="204">
        <v>195.63</v>
      </c>
      <c r="J8" s="204">
        <v>25.58</v>
      </c>
      <c r="K8" s="204">
        <v>37.67</v>
      </c>
      <c r="L8" s="204">
        <v>141.15</v>
      </c>
      <c r="M8" s="204">
        <v>129.02</v>
      </c>
      <c r="N8" s="204">
        <v>51.61</v>
      </c>
      <c r="O8" s="204">
        <v>32.2</v>
      </c>
      <c r="P8" s="204">
        <f>Q8+R8+S8+T8+U8+V8+W8+X8+Y8+Z8+AA8+AB8+AC8+AD8+AE8</f>
        <v>683.58</v>
      </c>
      <c r="Q8" s="200">
        <f>Q11+Q12+Q13+Q18+Q19</f>
        <v>48</v>
      </c>
      <c r="R8" s="200">
        <v>0.8</v>
      </c>
      <c r="S8" s="200">
        <f>S12+S20</f>
        <v>16</v>
      </c>
      <c r="T8" s="200">
        <f>T12+T13+T17</f>
        <v>52</v>
      </c>
      <c r="U8" s="200">
        <f>U12+U13+U21</f>
        <v>103</v>
      </c>
      <c r="V8" s="200">
        <v>2</v>
      </c>
      <c r="W8" s="200">
        <f>W12+W13+W17</f>
        <v>37.59</v>
      </c>
      <c r="X8" s="200">
        <f>X12+X13+X19</f>
        <v>14</v>
      </c>
      <c r="Y8" s="200">
        <v>9.21</v>
      </c>
      <c r="Z8" s="200">
        <v>9.9</v>
      </c>
      <c r="AA8" s="200">
        <v>32</v>
      </c>
      <c r="AB8" s="200">
        <f>AB13+AB19</f>
        <v>204</v>
      </c>
      <c r="AC8" s="200">
        <v>4.1</v>
      </c>
      <c r="AD8" s="200">
        <f>AD12+AD19</f>
        <v>70.88</v>
      </c>
      <c r="AE8" s="200">
        <f>AE11+AE12+AE13+AE18+AE19</f>
        <v>80.1</v>
      </c>
      <c r="AF8" s="200">
        <f>AF14+AF15</f>
        <v>142.48</v>
      </c>
      <c r="AG8" s="200">
        <v>0.1</v>
      </c>
      <c r="AH8" s="200">
        <v>142.38</v>
      </c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>
        <f>AX8+AY8</f>
        <v>10000</v>
      </c>
      <c r="AX8" s="200">
        <v>9600</v>
      </c>
      <c r="AY8" s="200">
        <v>400</v>
      </c>
      <c r="AZ8" s="200"/>
      <c r="BA8" s="42"/>
      <c r="BB8" s="42"/>
      <c r="BC8" s="42"/>
      <c r="BD8" s="42"/>
      <c r="BE8" s="42"/>
      <c r="BF8" s="42"/>
      <c r="BG8" s="42"/>
      <c r="BH8" s="42"/>
      <c r="BI8" s="64"/>
    </row>
    <row r="9" spans="1:60" ht="33" customHeight="1">
      <c r="A9" s="132" t="s">
        <v>252</v>
      </c>
      <c r="B9" s="132" t="s">
        <v>249</v>
      </c>
      <c r="C9" s="132" t="s">
        <v>249</v>
      </c>
      <c r="D9" s="132" t="s">
        <v>256</v>
      </c>
      <c r="E9" s="138" t="s">
        <v>257</v>
      </c>
      <c r="F9" s="204">
        <v>129.02</v>
      </c>
      <c r="G9" s="204">
        <v>129.02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129.02</v>
      </c>
      <c r="N9" s="204">
        <v>0</v>
      </c>
      <c r="O9" s="204">
        <v>0</v>
      </c>
      <c r="P9" s="204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49"/>
      <c r="BB9" s="49"/>
      <c r="BC9" s="49"/>
      <c r="BD9" s="49"/>
      <c r="BE9" s="49"/>
      <c r="BF9" s="49"/>
      <c r="BG9" s="49"/>
      <c r="BH9" s="49"/>
    </row>
    <row r="10" spans="1:60" ht="33" customHeight="1">
      <c r="A10" s="132" t="s">
        <v>252</v>
      </c>
      <c r="B10" s="132" t="s">
        <v>249</v>
      </c>
      <c r="C10" s="132" t="s">
        <v>238</v>
      </c>
      <c r="D10" s="132" t="s">
        <v>256</v>
      </c>
      <c r="E10" s="138" t="s">
        <v>258</v>
      </c>
      <c r="F10" s="204">
        <v>51.61</v>
      </c>
      <c r="G10" s="204">
        <v>51.61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51.61</v>
      </c>
      <c r="O10" s="204">
        <v>0</v>
      </c>
      <c r="P10" s="204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49"/>
      <c r="BB10" s="49"/>
      <c r="BC10" s="49"/>
      <c r="BD10" s="49"/>
      <c r="BE10" s="49"/>
      <c r="BF10" s="49"/>
      <c r="BG10" s="49"/>
      <c r="BH10" s="49"/>
    </row>
    <row r="11" spans="1:60" ht="33" customHeight="1">
      <c r="A11" s="132" t="s">
        <v>233</v>
      </c>
      <c r="B11" s="132" t="s">
        <v>244</v>
      </c>
      <c r="C11" s="132" t="s">
        <v>244</v>
      </c>
      <c r="D11" s="132" t="s">
        <v>256</v>
      </c>
      <c r="E11" s="138" t="s">
        <v>210</v>
      </c>
      <c r="F11" s="204">
        <f>G11+P11</f>
        <v>744.2399999999999</v>
      </c>
      <c r="G11" s="204">
        <f>H11+I11+J11+K11+L11+O11</f>
        <v>739.2399999999999</v>
      </c>
      <c r="H11" s="204">
        <v>306.91</v>
      </c>
      <c r="I11" s="204">
        <v>195.63</v>
      </c>
      <c r="J11" s="204">
        <v>25.58</v>
      </c>
      <c r="K11" s="204">
        <v>37.67</v>
      </c>
      <c r="L11" s="204">
        <v>141.15</v>
      </c>
      <c r="M11" s="204">
        <v>0</v>
      </c>
      <c r="N11" s="204">
        <v>0</v>
      </c>
      <c r="O11" s="204">
        <v>32.3</v>
      </c>
      <c r="P11" s="204">
        <v>5</v>
      </c>
      <c r="Q11" s="204">
        <v>1</v>
      </c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>
        <v>4</v>
      </c>
      <c r="AF11" s="204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49"/>
      <c r="BB11" s="49"/>
      <c r="BC11" s="49"/>
      <c r="BD11" s="49"/>
      <c r="BE11" s="49"/>
      <c r="BF11" s="49"/>
      <c r="BG11" s="49"/>
      <c r="BH11" s="49"/>
    </row>
    <row r="12" spans="1:60" ht="33" customHeight="1">
      <c r="A12" s="132" t="s">
        <v>233</v>
      </c>
      <c r="B12" s="132" t="s">
        <v>244</v>
      </c>
      <c r="C12" s="132" t="s">
        <v>244</v>
      </c>
      <c r="D12" s="132" t="s">
        <v>256</v>
      </c>
      <c r="E12" s="138" t="s">
        <v>210</v>
      </c>
      <c r="F12" s="204">
        <v>155.99</v>
      </c>
      <c r="G12" s="217"/>
      <c r="H12" s="217"/>
      <c r="I12" s="217"/>
      <c r="J12" s="217"/>
      <c r="K12" s="217"/>
      <c r="L12" s="217"/>
      <c r="M12" s="217"/>
      <c r="N12" s="217"/>
      <c r="O12" s="217"/>
      <c r="P12" s="204">
        <v>155.99</v>
      </c>
      <c r="Q12" s="204">
        <v>16</v>
      </c>
      <c r="R12" s="204">
        <v>0.8</v>
      </c>
      <c r="S12" s="204">
        <v>11</v>
      </c>
      <c r="T12" s="204">
        <v>4</v>
      </c>
      <c r="U12" s="204">
        <v>1</v>
      </c>
      <c r="V12" s="204">
        <v>2</v>
      </c>
      <c r="W12" s="204">
        <v>4</v>
      </c>
      <c r="X12" s="204">
        <v>1</v>
      </c>
      <c r="Y12" s="204">
        <v>9.21</v>
      </c>
      <c r="Z12" s="204"/>
      <c r="AA12" s="204"/>
      <c r="AB12" s="204"/>
      <c r="AC12" s="204"/>
      <c r="AD12" s="204">
        <v>67.88</v>
      </c>
      <c r="AE12" s="204">
        <v>39.1</v>
      </c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133"/>
      <c r="BB12" s="133"/>
      <c r="BC12" s="133"/>
      <c r="BD12" s="133"/>
      <c r="BE12" s="133"/>
      <c r="BF12" s="133"/>
      <c r="BG12" s="133"/>
      <c r="BH12" s="49"/>
    </row>
    <row r="13" spans="1:60" ht="33" customHeight="1">
      <c r="A13" s="132" t="s">
        <v>233</v>
      </c>
      <c r="B13" s="132" t="s">
        <v>235</v>
      </c>
      <c r="C13" s="132" t="s">
        <v>244</v>
      </c>
      <c r="D13" s="132" t="s">
        <v>256</v>
      </c>
      <c r="E13" s="138" t="s">
        <v>213</v>
      </c>
      <c r="F13" s="204">
        <v>54.1</v>
      </c>
      <c r="G13" s="217"/>
      <c r="H13" s="217"/>
      <c r="I13" s="217"/>
      <c r="J13" s="217"/>
      <c r="K13" s="217"/>
      <c r="L13" s="217"/>
      <c r="M13" s="217"/>
      <c r="N13" s="217"/>
      <c r="O13" s="217"/>
      <c r="P13" s="204">
        <v>54.1</v>
      </c>
      <c r="Q13" s="204">
        <v>6</v>
      </c>
      <c r="R13" s="204"/>
      <c r="S13" s="204"/>
      <c r="T13" s="204">
        <v>6</v>
      </c>
      <c r="U13" s="204">
        <v>4</v>
      </c>
      <c r="V13" s="204"/>
      <c r="W13" s="204">
        <v>5</v>
      </c>
      <c r="X13" s="204">
        <v>3</v>
      </c>
      <c r="Y13" s="204"/>
      <c r="Z13" s="204"/>
      <c r="AA13" s="204"/>
      <c r="AB13" s="204">
        <v>20</v>
      </c>
      <c r="AC13" s="204">
        <v>4.1</v>
      </c>
      <c r="AD13" s="204"/>
      <c r="AE13" s="204">
        <v>6</v>
      </c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133"/>
      <c r="BB13" s="133"/>
      <c r="BC13" s="133"/>
      <c r="BD13" s="133"/>
      <c r="BE13" s="133"/>
      <c r="BF13" s="133"/>
      <c r="BG13" s="133"/>
      <c r="BH13" s="49"/>
    </row>
    <row r="14" spans="1:60" ht="33" customHeight="1">
      <c r="A14" s="132" t="s">
        <v>233</v>
      </c>
      <c r="B14" s="132" t="s">
        <v>244</v>
      </c>
      <c r="C14" s="132" t="s">
        <v>244</v>
      </c>
      <c r="D14" s="132" t="s">
        <v>256</v>
      </c>
      <c r="E14" s="138" t="s">
        <v>210</v>
      </c>
      <c r="F14" s="204">
        <v>0.1</v>
      </c>
      <c r="G14" s="217"/>
      <c r="H14" s="217"/>
      <c r="I14" s="217"/>
      <c r="J14" s="217"/>
      <c r="K14" s="217"/>
      <c r="L14" s="217"/>
      <c r="M14" s="217"/>
      <c r="N14" s="217"/>
      <c r="O14" s="217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>
        <v>0.1</v>
      </c>
      <c r="AG14" s="204">
        <v>0.1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133"/>
      <c r="BB14" s="133"/>
      <c r="BC14" s="133"/>
      <c r="BD14" s="133"/>
      <c r="BE14" s="133"/>
      <c r="BF14" s="133"/>
      <c r="BG14" s="133"/>
      <c r="BH14" s="49"/>
    </row>
    <row r="15" spans="1:60" ht="33" customHeight="1">
      <c r="A15" s="132" t="s">
        <v>264</v>
      </c>
      <c r="B15" s="132" t="s">
        <v>235</v>
      </c>
      <c r="C15" s="132" t="s">
        <v>244</v>
      </c>
      <c r="D15" s="132" t="s">
        <v>256</v>
      </c>
      <c r="E15" s="138" t="s">
        <v>265</v>
      </c>
      <c r="F15" s="204">
        <v>142.38</v>
      </c>
      <c r="G15" s="217"/>
      <c r="H15" s="217"/>
      <c r="I15" s="217"/>
      <c r="J15" s="217"/>
      <c r="K15" s="217"/>
      <c r="L15" s="217"/>
      <c r="M15" s="217"/>
      <c r="N15" s="217"/>
      <c r="O15" s="217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>
        <v>142.38</v>
      </c>
      <c r="AG15" s="204"/>
      <c r="AH15" s="204">
        <v>142.38</v>
      </c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133"/>
      <c r="BB15" s="133"/>
      <c r="BC15" s="133"/>
      <c r="BD15" s="133"/>
      <c r="BE15" s="133"/>
      <c r="BF15" s="133"/>
      <c r="BG15" s="133"/>
      <c r="BH15" s="49"/>
    </row>
    <row r="16" spans="1:60" ht="33" customHeight="1">
      <c r="A16" s="132" t="s">
        <v>269</v>
      </c>
      <c r="B16" s="132" t="s">
        <v>230</v>
      </c>
      <c r="C16" s="132">
        <v>99</v>
      </c>
      <c r="D16" s="132"/>
      <c r="E16" s="138" t="s">
        <v>270</v>
      </c>
      <c r="F16" s="204">
        <v>400</v>
      </c>
      <c r="G16" s="217"/>
      <c r="H16" s="217"/>
      <c r="I16" s="217"/>
      <c r="J16" s="217"/>
      <c r="K16" s="217"/>
      <c r="L16" s="217"/>
      <c r="M16" s="217"/>
      <c r="N16" s="217"/>
      <c r="O16" s="217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>
        <v>400</v>
      </c>
      <c r="AX16" s="204"/>
      <c r="AY16" s="204">
        <v>400</v>
      </c>
      <c r="AZ16" s="204"/>
      <c r="BA16" s="133"/>
      <c r="BB16" s="133"/>
      <c r="BC16" s="133"/>
      <c r="BD16" s="133"/>
      <c r="BE16" s="133"/>
      <c r="BF16" s="133"/>
      <c r="BG16" s="133"/>
      <c r="BH16" s="49"/>
    </row>
    <row r="17" spans="1:60" ht="33" customHeight="1">
      <c r="A17" s="132">
        <v>205</v>
      </c>
      <c r="B17" s="132" t="s">
        <v>273</v>
      </c>
      <c r="C17" s="132" t="s">
        <v>230</v>
      </c>
      <c r="D17" s="132"/>
      <c r="E17" s="49" t="s">
        <v>272</v>
      </c>
      <c r="F17" s="204">
        <v>70.59</v>
      </c>
      <c r="G17" s="217"/>
      <c r="H17" s="217"/>
      <c r="I17" s="217"/>
      <c r="J17" s="217"/>
      <c r="K17" s="217"/>
      <c r="L17" s="217"/>
      <c r="M17" s="217"/>
      <c r="N17" s="217"/>
      <c r="O17" s="217"/>
      <c r="P17" s="204">
        <f>T17+W17</f>
        <v>70.59</v>
      </c>
      <c r="Q17" s="204"/>
      <c r="R17" s="204"/>
      <c r="S17" s="204"/>
      <c r="T17" s="204">
        <v>42</v>
      </c>
      <c r="U17" s="204"/>
      <c r="V17" s="204"/>
      <c r="W17" s="204">
        <v>28.59</v>
      </c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133"/>
      <c r="BB17" s="133"/>
      <c r="BC17" s="133"/>
      <c r="BD17" s="133"/>
      <c r="BE17" s="133"/>
      <c r="BF17" s="133"/>
      <c r="BG17" s="133"/>
      <c r="BH17" s="49"/>
    </row>
    <row r="18" spans="1:60" ht="33" customHeight="1">
      <c r="A18" s="132">
        <v>212</v>
      </c>
      <c r="B18" s="132" t="s">
        <v>245</v>
      </c>
      <c r="C18" s="132" t="s">
        <v>236</v>
      </c>
      <c r="D18" s="132"/>
      <c r="E18" s="138" t="s">
        <v>274</v>
      </c>
      <c r="F18" s="204">
        <v>4</v>
      </c>
      <c r="G18" s="217"/>
      <c r="H18" s="217"/>
      <c r="I18" s="217"/>
      <c r="J18" s="217"/>
      <c r="K18" s="217"/>
      <c r="L18" s="217"/>
      <c r="M18" s="217"/>
      <c r="N18" s="217"/>
      <c r="O18" s="217"/>
      <c r="P18" s="204">
        <v>4</v>
      </c>
      <c r="Q18" s="204">
        <v>2</v>
      </c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>
        <v>2</v>
      </c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133"/>
      <c r="BB18" s="133"/>
      <c r="BC18" s="133"/>
      <c r="BD18" s="133"/>
      <c r="BE18" s="133"/>
      <c r="BF18" s="133"/>
      <c r="BG18" s="133"/>
      <c r="BH18" s="49"/>
    </row>
    <row r="19" spans="1:60" ht="33" customHeight="1">
      <c r="A19" s="132" t="s">
        <v>234</v>
      </c>
      <c r="B19" s="132" t="s">
        <v>245</v>
      </c>
      <c r="C19" s="132" t="s">
        <v>239</v>
      </c>
      <c r="D19" s="132"/>
      <c r="E19" s="138" t="s">
        <v>275</v>
      </c>
      <c r="F19" s="204">
        <v>249</v>
      </c>
      <c r="G19" s="217"/>
      <c r="H19" s="217"/>
      <c r="I19" s="217"/>
      <c r="J19" s="217"/>
      <c r="K19" s="217"/>
      <c r="L19" s="217"/>
      <c r="M19" s="217"/>
      <c r="N19" s="217"/>
      <c r="O19" s="217"/>
      <c r="P19" s="204">
        <v>249</v>
      </c>
      <c r="Q19" s="204">
        <v>23</v>
      </c>
      <c r="R19" s="204"/>
      <c r="S19" s="204"/>
      <c r="T19" s="204"/>
      <c r="U19" s="204"/>
      <c r="V19" s="204"/>
      <c r="W19" s="204"/>
      <c r="X19" s="204">
        <v>10</v>
      </c>
      <c r="Y19" s="204"/>
      <c r="Z19" s="204"/>
      <c r="AA19" s="204"/>
      <c r="AB19" s="204">
        <v>184</v>
      </c>
      <c r="AC19" s="204"/>
      <c r="AD19" s="204">
        <v>3</v>
      </c>
      <c r="AE19" s="204">
        <v>29</v>
      </c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133"/>
      <c r="BB19" s="133"/>
      <c r="BC19" s="133"/>
      <c r="BD19" s="133"/>
      <c r="BE19" s="133"/>
      <c r="BF19" s="133"/>
      <c r="BG19" s="133"/>
      <c r="BH19" s="49"/>
    </row>
    <row r="20" spans="1:60" ht="33" customHeight="1">
      <c r="A20" s="132" t="s">
        <v>234</v>
      </c>
      <c r="B20" s="132" t="s">
        <v>245</v>
      </c>
      <c r="C20" s="132" t="s">
        <v>162</v>
      </c>
      <c r="D20" s="132"/>
      <c r="E20" s="138" t="s">
        <v>277</v>
      </c>
      <c r="F20" s="204">
        <v>46.9</v>
      </c>
      <c r="G20" s="217"/>
      <c r="H20" s="217"/>
      <c r="I20" s="217"/>
      <c r="J20" s="217"/>
      <c r="K20" s="217"/>
      <c r="L20" s="217"/>
      <c r="M20" s="217"/>
      <c r="N20" s="217"/>
      <c r="O20" s="217"/>
      <c r="P20" s="204">
        <v>46.9</v>
      </c>
      <c r="Q20" s="204"/>
      <c r="R20" s="204"/>
      <c r="S20" s="204">
        <v>5</v>
      </c>
      <c r="T20" s="204"/>
      <c r="U20" s="204"/>
      <c r="V20" s="204"/>
      <c r="W20" s="204"/>
      <c r="X20" s="204"/>
      <c r="Y20" s="204"/>
      <c r="Z20" s="204">
        <v>9.9</v>
      </c>
      <c r="AA20" s="204">
        <v>32</v>
      </c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133"/>
      <c r="BB20" s="133"/>
      <c r="BC20" s="133"/>
      <c r="BD20" s="133"/>
      <c r="BE20" s="133"/>
      <c r="BF20" s="133"/>
      <c r="BG20" s="133"/>
      <c r="BH20" s="49"/>
    </row>
    <row r="21" spans="1:60" ht="33" customHeight="1">
      <c r="A21" s="132" t="s">
        <v>234</v>
      </c>
      <c r="B21" s="132" t="s">
        <v>230</v>
      </c>
      <c r="C21" s="132" t="s">
        <v>162</v>
      </c>
      <c r="D21" s="132"/>
      <c r="E21" s="138" t="s">
        <v>280</v>
      </c>
      <c r="F21" s="204">
        <v>9698</v>
      </c>
      <c r="G21" s="217"/>
      <c r="H21" s="217"/>
      <c r="I21" s="217"/>
      <c r="J21" s="217"/>
      <c r="K21" s="217"/>
      <c r="L21" s="217"/>
      <c r="M21" s="204"/>
      <c r="N21" s="204"/>
      <c r="O21" s="204"/>
      <c r="P21" s="204">
        <v>98</v>
      </c>
      <c r="Q21" s="204"/>
      <c r="R21" s="204"/>
      <c r="S21" s="204"/>
      <c r="T21" s="204"/>
      <c r="U21" s="204">
        <v>98</v>
      </c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>
        <v>9600</v>
      </c>
      <c r="AX21" s="204">
        <v>9600</v>
      </c>
      <c r="AY21" s="204"/>
      <c r="AZ21" s="217"/>
      <c r="BA21" s="49"/>
      <c r="BB21" s="49"/>
      <c r="BC21" s="49"/>
      <c r="BD21" s="49"/>
      <c r="BE21" s="49"/>
      <c r="BF21" s="49"/>
      <c r="BG21" s="49"/>
      <c r="BH21" s="49"/>
    </row>
    <row r="22" spans="1:60" ht="33" customHeight="1">
      <c r="A22" s="132"/>
      <c r="B22" s="132"/>
      <c r="C22" s="132"/>
      <c r="D22" s="132"/>
      <c r="E22" s="49"/>
      <c r="F22" s="204"/>
      <c r="G22" s="217"/>
      <c r="H22" s="217"/>
      <c r="I22" s="217"/>
      <c r="J22" s="217"/>
      <c r="K22" s="217"/>
      <c r="L22" s="217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17"/>
      <c r="BA22" s="49"/>
      <c r="BB22" s="49"/>
      <c r="BC22" s="49"/>
      <c r="BD22" s="49"/>
      <c r="BE22" s="49"/>
      <c r="BF22" s="49"/>
      <c r="BG22" s="49"/>
      <c r="BH22" s="49"/>
    </row>
    <row r="23" spans="1:60" ht="33" customHeight="1">
      <c r="A23" s="132"/>
      <c r="B23" s="132"/>
      <c r="C23" s="132"/>
      <c r="D23" s="132"/>
      <c r="E23" s="49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49"/>
      <c r="BB23" s="49"/>
      <c r="BC23" s="49"/>
      <c r="BD23" s="49"/>
      <c r="BE23" s="49"/>
      <c r="BF23" s="49"/>
      <c r="BG23" s="49"/>
      <c r="BH23" s="49"/>
    </row>
    <row r="24" spans="1:60" ht="33" customHeight="1">
      <c r="A24" s="132"/>
      <c r="B24" s="132"/>
      <c r="C24" s="132"/>
      <c r="D24" s="132"/>
      <c r="E24" s="49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49"/>
      <c r="BB24" s="49"/>
      <c r="BC24" s="49"/>
      <c r="BD24" s="49"/>
      <c r="BE24" s="49"/>
      <c r="BF24" s="49"/>
      <c r="BG24" s="49"/>
      <c r="BH24" s="49"/>
    </row>
    <row r="25" spans="1:60" ht="33" customHeight="1">
      <c r="A25" s="132"/>
      <c r="B25" s="132"/>
      <c r="C25" s="132"/>
      <c r="D25" s="132"/>
      <c r="E25" s="49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49"/>
      <c r="BB25" s="49"/>
      <c r="BC25" s="49"/>
      <c r="BD25" s="49"/>
      <c r="BE25" s="49"/>
      <c r="BF25" s="49"/>
      <c r="BG25" s="49"/>
      <c r="BH25" s="49"/>
    </row>
    <row r="26" spans="1:60" ht="33" customHeight="1">
      <c r="A26" s="132"/>
      <c r="B26" s="132"/>
      <c r="C26" s="132"/>
      <c r="D26" s="132"/>
      <c r="E26" s="49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49"/>
      <c r="BB26" s="49"/>
      <c r="BC26" s="49"/>
      <c r="BD26" s="49"/>
      <c r="BE26" s="49"/>
      <c r="BF26" s="49"/>
      <c r="BG26" s="49"/>
      <c r="BH26" s="49"/>
    </row>
    <row r="27" spans="1:60" ht="33" customHeight="1">
      <c r="A27" s="132"/>
      <c r="B27" s="132"/>
      <c r="C27" s="132"/>
      <c r="D27" s="132"/>
      <c r="E27" s="49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49"/>
      <c r="BB27" s="49"/>
      <c r="BC27" s="49"/>
      <c r="BD27" s="49"/>
      <c r="BE27" s="49"/>
      <c r="BF27" s="49"/>
      <c r="BG27" s="49"/>
      <c r="BH27" s="49"/>
    </row>
    <row r="28" spans="1:60" ht="33" customHeight="1">
      <c r="A28" s="132"/>
      <c r="B28" s="132"/>
      <c r="C28" s="132"/>
      <c r="D28" s="132"/>
      <c r="E28" s="49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49"/>
      <c r="BB28" s="49"/>
      <c r="BC28" s="49"/>
      <c r="BD28" s="49"/>
      <c r="BE28" s="49"/>
      <c r="BF28" s="49"/>
      <c r="BG28" s="49"/>
      <c r="BH28" s="49"/>
    </row>
    <row r="29" spans="6:52" ht="12.75" customHeight="1"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</row>
  </sheetData>
  <sheetProtection/>
  <mergeCells count="69">
    <mergeCell ref="AQ5:AS5"/>
    <mergeCell ref="AT5:AV5"/>
    <mergeCell ref="P5:AE5"/>
    <mergeCell ref="AB6:AB7"/>
    <mergeCell ref="Z6:Z7"/>
    <mergeCell ref="AA6:AA7"/>
    <mergeCell ref="AW5:AY5"/>
    <mergeCell ref="AZ5:BD5"/>
    <mergeCell ref="BE5:BH5"/>
    <mergeCell ref="D6:D7"/>
    <mergeCell ref="E6:E7"/>
    <mergeCell ref="A3:BH3"/>
    <mergeCell ref="A5:E5"/>
    <mergeCell ref="AF5:AH5"/>
    <mergeCell ref="AI5:AL5"/>
    <mergeCell ref="AM5:AP5"/>
    <mergeCell ref="AG6:AG7"/>
    <mergeCell ref="AH6:AH7"/>
    <mergeCell ref="AI6:AI7"/>
    <mergeCell ref="AJ6:AJ7"/>
    <mergeCell ref="P6:P7"/>
    <mergeCell ref="Q6:Q7"/>
    <mergeCell ref="R6:R7"/>
    <mergeCell ref="S6:S7"/>
    <mergeCell ref="AD6:AD7"/>
    <mergeCell ref="AF6:AF7"/>
    <mergeCell ref="AV6:AV7"/>
    <mergeCell ref="AK6:AK7"/>
    <mergeCell ref="AL6:AL7"/>
    <mergeCell ref="AM6:AM7"/>
    <mergeCell ref="AN6:AN7"/>
    <mergeCell ref="AO6:AO7"/>
    <mergeCell ref="AP6:AP7"/>
    <mergeCell ref="AX6:AX7"/>
    <mergeCell ref="AY6:AY7"/>
    <mergeCell ref="AZ6:AZ7"/>
    <mergeCell ref="AQ6:AQ7"/>
    <mergeCell ref="AR6:AR7"/>
    <mergeCell ref="AS6:AS7"/>
    <mergeCell ref="AT6:AT7"/>
    <mergeCell ref="AU6:AU7"/>
    <mergeCell ref="A1:D1"/>
    <mergeCell ref="BA6:BA7"/>
    <mergeCell ref="BB6:BB7"/>
    <mergeCell ref="BG6:BG7"/>
    <mergeCell ref="BH6:BH7"/>
    <mergeCell ref="BC6:BC7"/>
    <mergeCell ref="BD6:BD7"/>
    <mergeCell ref="BE6:BE7"/>
    <mergeCell ref="BF6:BF7"/>
    <mergeCell ref="AW6:AW7"/>
    <mergeCell ref="G5:O5"/>
    <mergeCell ref="H6:H7"/>
    <mergeCell ref="I6:I7"/>
    <mergeCell ref="J6:J7"/>
    <mergeCell ref="K6:K7"/>
    <mergeCell ref="F1:I1"/>
    <mergeCell ref="AC6:AC7"/>
    <mergeCell ref="AE6:AE7"/>
    <mergeCell ref="L6:L7"/>
    <mergeCell ref="M6:M7"/>
    <mergeCell ref="N6:N7"/>
    <mergeCell ref="O6:O7"/>
    <mergeCell ref="T6:T7"/>
    <mergeCell ref="U6:U7"/>
    <mergeCell ref="V6:V7"/>
    <mergeCell ref="W6:W7"/>
    <mergeCell ref="X6:X7"/>
    <mergeCell ref="Y6:Y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C36" sqref="C36"/>
    </sheetView>
  </sheetViews>
  <sheetFormatPr defaultColWidth="6.875" defaultRowHeight="12.75" customHeight="1"/>
  <cols>
    <col min="1" max="2" width="5.875" style="2" customWidth="1"/>
    <col min="3" max="3" width="9.75390625" style="2" customWidth="1"/>
    <col min="4" max="4" width="54.625" style="2" customWidth="1"/>
    <col min="5" max="7" width="17.75390625" style="2" customWidth="1"/>
    <col min="8" max="8" width="6.50390625" style="2" customWidth="1"/>
    <col min="9" max="16384" width="6.875" style="2" customWidth="1"/>
  </cols>
  <sheetData>
    <row r="1" spans="1:3" ht="24" customHeight="1">
      <c r="A1" s="170"/>
      <c r="B1" s="170"/>
      <c r="C1" s="170"/>
    </row>
    <row r="2" spans="1:8" ht="19.5" customHeight="1">
      <c r="A2" s="11"/>
      <c r="B2" s="11"/>
      <c r="C2" s="11"/>
      <c r="D2" s="65"/>
      <c r="E2" s="11"/>
      <c r="F2" s="11"/>
      <c r="G2" s="8" t="s">
        <v>96</v>
      </c>
      <c r="H2" s="66"/>
    </row>
    <row r="3" spans="1:8" ht="25.5" customHeight="1">
      <c r="A3" s="67" t="s">
        <v>124</v>
      </c>
      <c r="B3" s="68"/>
      <c r="C3" s="68"/>
      <c r="D3" s="68"/>
      <c r="E3" s="68"/>
      <c r="F3" s="68"/>
      <c r="G3" s="68"/>
      <c r="H3" s="66"/>
    </row>
    <row r="4" spans="1:8" ht="19.5" customHeight="1">
      <c r="A4" s="27"/>
      <c r="B4" s="27"/>
      <c r="C4" s="27"/>
      <c r="D4" s="27"/>
      <c r="E4" s="28"/>
      <c r="F4" s="28"/>
      <c r="G4" s="12" t="s">
        <v>2</v>
      </c>
      <c r="H4" s="66"/>
    </row>
    <row r="5" spans="1:8" ht="15" customHeight="1">
      <c r="A5" s="69" t="s">
        <v>97</v>
      </c>
      <c r="B5" s="69"/>
      <c r="C5" s="70"/>
      <c r="D5" s="70"/>
      <c r="E5" s="144" t="s">
        <v>49</v>
      </c>
      <c r="F5" s="144"/>
      <c r="G5" s="144"/>
      <c r="H5" s="66"/>
    </row>
    <row r="6" spans="1:8" ht="15" customHeight="1">
      <c r="A6" s="31" t="s">
        <v>35</v>
      </c>
      <c r="B6" s="71"/>
      <c r="C6" s="181" t="s">
        <v>36</v>
      </c>
      <c r="D6" s="183" t="s">
        <v>98</v>
      </c>
      <c r="E6" s="144" t="s">
        <v>26</v>
      </c>
      <c r="F6" s="148" t="s">
        <v>99</v>
      </c>
      <c r="G6" s="186" t="s">
        <v>100</v>
      </c>
      <c r="H6" s="66"/>
    </row>
    <row r="7" spans="1:8" ht="15" customHeight="1">
      <c r="A7" s="37" t="s">
        <v>45</v>
      </c>
      <c r="B7" s="39" t="s">
        <v>46</v>
      </c>
      <c r="C7" s="182"/>
      <c r="D7" s="184"/>
      <c r="E7" s="147"/>
      <c r="F7" s="185"/>
      <c r="G7" s="187"/>
      <c r="H7" s="66"/>
    </row>
    <row r="8" spans="1:8" ht="15" customHeight="1">
      <c r="A8" s="37"/>
      <c r="B8" s="39"/>
      <c r="C8" s="114">
        <v>305301</v>
      </c>
      <c r="D8" s="115" t="s">
        <v>282</v>
      </c>
      <c r="E8" s="108">
        <f>F8+G8</f>
        <v>1079.96</v>
      </c>
      <c r="F8" s="110">
        <v>919.87</v>
      </c>
      <c r="G8" s="110">
        <v>160.09</v>
      </c>
      <c r="H8" s="66"/>
    </row>
    <row r="9" spans="1:8" ht="15" customHeight="1">
      <c r="A9" s="125" t="s">
        <v>179</v>
      </c>
      <c r="B9" s="63"/>
      <c r="C9" s="63"/>
      <c r="D9" s="123" t="s">
        <v>68</v>
      </c>
      <c r="E9" s="200">
        <v>919.87</v>
      </c>
      <c r="F9" s="128">
        <v>919.87</v>
      </c>
      <c r="G9" s="128"/>
      <c r="H9" s="72"/>
    </row>
    <row r="10" spans="1:7" ht="15" customHeight="1">
      <c r="A10" s="63"/>
      <c r="B10" s="125" t="s">
        <v>169</v>
      </c>
      <c r="C10" s="63"/>
      <c r="D10" s="123" t="s">
        <v>180</v>
      </c>
      <c r="E10" s="128">
        <v>306.91</v>
      </c>
      <c r="F10" s="128">
        <v>306.91</v>
      </c>
      <c r="G10" s="128"/>
    </row>
    <row r="11" spans="1:7" ht="15" customHeight="1">
      <c r="A11" s="63"/>
      <c r="B11" s="125" t="s">
        <v>170</v>
      </c>
      <c r="C11" s="63"/>
      <c r="D11" s="123" t="s">
        <v>181</v>
      </c>
      <c r="E11" s="128">
        <v>195.63</v>
      </c>
      <c r="F11" s="128">
        <v>195.63</v>
      </c>
      <c r="G11" s="128"/>
    </row>
    <row r="12" spans="1:7" ht="15" customHeight="1">
      <c r="A12" s="63"/>
      <c r="B12" s="125" t="s">
        <v>160</v>
      </c>
      <c r="C12" s="63"/>
      <c r="D12" s="123" t="s">
        <v>182</v>
      </c>
      <c r="E12" s="128">
        <v>25.58</v>
      </c>
      <c r="F12" s="128">
        <v>25.58</v>
      </c>
      <c r="G12" s="128"/>
    </row>
    <row r="13" spans="1:7" ht="15" customHeight="1">
      <c r="A13" s="63"/>
      <c r="B13" s="125" t="s">
        <v>200</v>
      </c>
      <c r="C13" s="63"/>
      <c r="D13" s="130" t="s">
        <v>183</v>
      </c>
      <c r="E13" s="128">
        <v>37.67</v>
      </c>
      <c r="F13" s="128">
        <v>37.67</v>
      </c>
      <c r="G13" s="128"/>
    </row>
    <row r="14" spans="1:7" ht="15" customHeight="1">
      <c r="A14" s="63"/>
      <c r="B14" s="125" t="s">
        <v>201</v>
      </c>
      <c r="C14" s="63"/>
      <c r="D14" s="131" t="s">
        <v>184</v>
      </c>
      <c r="E14" s="128">
        <v>141.15</v>
      </c>
      <c r="F14" s="128">
        <v>141.15</v>
      </c>
      <c r="G14" s="128"/>
    </row>
    <row r="15" spans="1:7" ht="15" customHeight="1">
      <c r="A15" s="63"/>
      <c r="B15" s="125" t="s">
        <v>164</v>
      </c>
      <c r="C15" s="63"/>
      <c r="D15" s="123" t="s">
        <v>185</v>
      </c>
      <c r="E15" s="128">
        <v>129.02</v>
      </c>
      <c r="F15" s="128">
        <v>129.02</v>
      </c>
      <c r="G15" s="128"/>
    </row>
    <row r="16" spans="1:7" ht="15" customHeight="1">
      <c r="A16" s="63"/>
      <c r="B16" s="125" t="s">
        <v>202</v>
      </c>
      <c r="C16" s="63"/>
      <c r="D16" s="123" t="s">
        <v>186</v>
      </c>
      <c r="E16" s="128">
        <v>51.61</v>
      </c>
      <c r="F16" s="128">
        <v>51.61</v>
      </c>
      <c r="G16" s="128"/>
    </row>
    <row r="17" spans="1:7" ht="15" customHeight="1">
      <c r="A17" s="125"/>
      <c r="B17" s="125" t="s">
        <v>171</v>
      </c>
      <c r="C17" s="63"/>
      <c r="D17" s="123" t="s">
        <v>187</v>
      </c>
      <c r="E17" s="128">
        <v>32.3</v>
      </c>
      <c r="F17" s="128">
        <v>32.3</v>
      </c>
      <c r="G17" s="128"/>
    </row>
    <row r="18" spans="1:7" ht="15" customHeight="1">
      <c r="A18" s="125" t="s">
        <v>203</v>
      </c>
      <c r="B18" s="125"/>
      <c r="C18" s="63"/>
      <c r="D18" s="123" t="s">
        <v>69</v>
      </c>
      <c r="E18" s="200">
        <v>160.09</v>
      </c>
      <c r="F18" s="128"/>
      <c r="G18" s="128">
        <v>160.09</v>
      </c>
    </row>
    <row r="19" spans="1:7" ht="15" customHeight="1">
      <c r="A19" s="63"/>
      <c r="B19" s="125" t="s">
        <v>169</v>
      </c>
      <c r="C19" s="63"/>
      <c r="D19" s="123" t="s">
        <v>188</v>
      </c>
      <c r="E19" s="128">
        <v>16</v>
      </c>
      <c r="F19" s="128"/>
      <c r="G19" s="128">
        <v>16</v>
      </c>
    </row>
    <row r="20" spans="1:7" ht="15" customHeight="1">
      <c r="A20" s="63"/>
      <c r="B20" s="125" t="s">
        <v>170</v>
      </c>
      <c r="C20" s="63"/>
      <c r="D20" s="123" t="s">
        <v>189</v>
      </c>
      <c r="E20" s="128">
        <v>0.8</v>
      </c>
      <c r="F20" s="128"/>
      <c r="G20" s="128">
        <v>0.8</v>
      </c>
    </row>
    <row r="21" spans="1:7" ht="15" customHeight="1">
      <c r="A21" s="63"/>
      <c r="B21" s="125" t="s">
        <v>160</v>
      </c>
      <c r="C21" s="63"/>
      <c r="D21" s="123" t="s">
        <v>190</v>
      </c>
      <c r="E21" s="128">
        <v>11</v>
      </c>
      <c r="F21" s="128"/>
      <c r="G21" s="128">
        <v>11</v>
      </c>
    </row>
    <row r="22" spans="1:7" ht="15" customHeight="1">
      <c r="A22" s="63"/>
      <c r="B22" s="125" t="s">
        <v>204</v>
      </c>
      <c r="C22" s="63"/>
      <c r="D22" s="131" t="s">
        <v>191</v>
      </c>
      <c r="E22" s="128">
        <v>4</v>
      </c>
      <c r="F22" s="128"/>
      <c r="G22" s="128">
        <v>4</v>
      </c>
    </row>
    <row r="23" spans="1:7" ht="15" customHeight="1">
      <c r="A23" s="63"/>
      <c r="B23" s="125" t="s">
        <v>205</v>
      </c>
      <c r="C23" s="63"/>
      <c r="D23" s="131" t="s">
        <v>192</v>
      </c>
      <c r="E23" s="128">
        <v>1</v>
      </c>
      <c r="F23" s="128"/>
      <c r="G23" s="128">
        <v>1</v>
      </c>
    </row>
    <row r="24" spans="1:7" ht="15" customHeight="1">
      <c r="A24" s="63"/>
      <c r="B24" s="125" t="s">
        <v>206</v>
      </c>
      <c r="C24" s="63"/>
      <c r="D24" s="131" t="s">
        <v>193</v>
      </c>
      <c r="E24" s="128">
        <v>2</v>
      </c>
      <c r="F24" s="128"/>
      <c r="G24" s="128">
        <v>2</v>
      </c>
    </row>
    <row r="25" spans="1:7" ht="15" customHeight="1">
      <c r="A25" s="49"/>
      <c r="B25" s="49">
        <v>16</v>
      </c>
      <c r="C25" s="49"/>
      <c r="D25" s="131" t="s">
        <v>194</v>
      </c>
      <c r="E25" s="128">
        <v>4</v>
      </c>
      <c r="F25" s="128"/>
      <c r="G25" s="128">
        <v>4</v>
      </c>
    </row>
    <row r="26" spans="1:7" ht="15" customHeight="1">
      <c r="A26" s="49"/>
      <c r="B26" s="49">
        <v>22</v>
      </c>
      <c r="C26" s="49"/>
      <c r="D26" s="131" t="s">
        <v>195</v>
      </c>
      <c r="E26" s="128">
        <v>1</v>
      </c>
      <c r="F26" s="128"/>
      <c r="G26" s="128">
        <v>1</v>
      </c>
    </row>
    <row r="27" spans="1:7" ht="15" customHeight="1">
      <c r="A27" s="49"/>
      <c r="B27" s="49">
        <v>29</v>
      </c>
      <c r="C27" s="49"/>
      <c r="D27" s="131" t="s">
        <v>196</v>
      </c>
      <c r="E27" s="128">
        <v>9.21</v>
      </c>
      <c r="F27" s="128"/>
      <c r="G27" s="128">
        <v>9.21</v>
      </c>
    </row>
    <row r="28" spans="1:7" ht="15" customHeight="1">
      <c r="A28" s="49"/>
      <c r="B28" s="49">
        <v>31</v>
      </c>
      <c r="C28" s="49"/>
      <c r="D28" s="123" t="s">
        <v>197</v>
      </c>
      <c r="E28" s="128">
        <v>4.1</v>
      </c>
      <c r="F28" s="128"/>
      <c r="G28" s="128">
        <v>4.1</v>
      </c>
    </row>
    <row r="29" spans="1:7" ht="15" customHeight="1">
      <c r="A29" s="49"/>
      <c r="B29" s="49">
        <v>39</v>
      </c>
      <c r="C29" s="49"/>
      <c r="D29" s="123" t="s">
        <v>198</v>
      </c>
      <c r="E29" s="128">
        <v>67.88</v>
      </c>
      <c r="F29" s="128"/>
      <c r="G29" s="128">
        <v>67.88</v>
      </c>
    </row>
    <row r="30" spans="1:7" ht="15" customHeight="1">
      <c r="A30" s="49"/>
      <c r="B30" s="49">
        <v>99</v>
      </c>
      <c r="C30" s="49"/>
      <c r="D30" s="123" t="s">
        <v>199</v>
      </c>
      <c r="E30" s="128">
        <v>39.1</v>
      </c>
      <c r="F30" s="128"/>
      <c r="G30" s="128">
        <v>39.1</v>
      </c>
    </row>
    <row r="31" ht="15" customHeight="1"/>
    <row r="32" ht="15" customHeight="1"/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5"/>
  <sheetViews>
    <sheetView zoomScalePageLayoutView="0" workbookViewId="0" topLeftCell="A1">
      <selection activeCell="F1" sqref="F1:F16384"/>
    </sheetView>
  </sheetViews>
  <sheetFormatPr defaultColWidth="6.875" defaultRowHeight="12.75" customHeight="1"/>
  <cols>
    <col min="1" max="3" width="5.25390625" style="2" customWidth="1"/>
    <col min="4" max="4" width="16.625" style="2" customWidth="1"/>
    <col min="5" max="5" width="47.625" style="2" customWidth="1"/>
    <col min="6" max="6" width="18.75390625" style="201" customWidth="1"/>
    <col min="7" max="243" width="8.00390625" style="2" customWidth="1"/>
    <col min="244" max="16384" width="6.875" style="2" customWidth="1"/>
  </cols>
  <sheetData>
    <row r="1" spans="1:3" ht="25.5" customHeight="1">
      <c r="A1" s="188"/>
      <c r="B1" s="188"/>
      <c r="C1" s="188"/>
    </row>
    <row r="2" spans="1:243" ht="19.5" customHeight="1">
      <c r="A2" s="23"/>
      <c r="B2" s="24"/>
      <c r="C2" s="24"/>
      <c r="D2" s="24"/>
      <c r="E2" s="24"/>
      <c r="F2" s="202" t="s">
        <v>101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</row>
    <row r="3" spans="1:243" ht="19.5" customHeight="1">
      <c r="A3" s="140" t="s">
        <v>125</v>
      </c>
      <c r="B3" s="140"/>
      <c r="C3" s="140"/>
      <c r="D3" s="140"/>
      <c r="E3" s="140"/>
      <c r="F3" s="14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</row>
    <row r="4" spans="1:243" ht="19.5" customHeight="1">
      <c r="A4" s="27"/>
      <c r="B4" s="27"/>
      <c r="C4" s="27"/>
      <c r="D4" s="27"/>
      <c r="E4" s="27"/>
      <c r="F4" s="203" t="s">
        <v>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11.25" customHeight="1">
      <c r="A5" s="35" t="s">
        <v>35</v>
      </c>
      <c r="B5" s="74"/>
      <c r="C5" s="74"/>
      <c r="D5" s="186" t="s">
        <v>36</v>
      </c>
      <c r="E5" s="144" t="s">
        <v>102</v>
      </c>
      <c r="F5" s="148" t="s">
        <v>38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243" ht="11.25" customHeight="1">
      <c r="A6" s="134" t="s">
        <v>45</v>
      </c>
      <c r="B6" s="135" t="s">
        <v>46</v>
      </c>
      <c r="C6" s="135" t="s">
        <v>47</v>
      </c>
      <c r="D6" s="186"/>
      <c r="E6" s="144"/>
      <c r="F6" s="148"/>
      <c r="G6" s="76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</row>
    <row r="7" spans="1:243" ht="11.25" customHeight="1">
      <c r="A7" s="134"/>
      <c r="B7" s="135"/>
      <c r="C7" s="135"/>
      <c r="D7" s="107">
        <v>305301</v>
      </c>
      <c r="E7" s="106" t="s">
        <v>282</v>
      </c>
      <c r="F7" s="199">
        <f>F8+F12+F15</f>
        <v>10523.49</v>
      </c>
      <c r="G7" s="76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</row>
    <row r="8" spans="1:243" ht="11.25" customHeight="1">
      <c r="A8" s="134">
        <v>201</v>
      </c>
      <c r="B8" s="135"/>
      <c r="C8" s="135"/>
      <c r="D8" s="107"/>
      <c r="E8" s="136" t="s">
        <v>136</v>
      </c>
      <c r="F8" s="204">
        <v>400</v>
      </c>
      <c r="G8" s="76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</row>
    <row r="9" spans="1:243" ht="11.25" customHeight="1">
      <c r="A9" s="134">
        <v>201</v>
      </c>
      <c r="B9" s="125" t="s">
        <v>230</v>
      </c>
      <c r="C9" s="135"/>
      <c r="D9" s="107"/>
      <c r="E9" s="136" t="s">
        <v>229</v>
      </c>
      <c r="F9" s="204">
        <v>400</v>
      </c>
      <c r="G9" s="76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</row>
    <row r="10" spans="1:243" ht="11.25" customHeight="1">
      <c r="A10" s="125" t="s">
        <v>231</v>
      </c>
      <c r="B10" s="125" t="s">
        <v>160</v>
      </c>
      <c r="C10" s="125" t="s">
        <v>171</v>
      </c>
      <c r="D10" s="63"/>
      <c r="E10" s="132" t="s">
        <v>228</v>
      </c>
      <c r="F10" s="204">
        <v>400</v>
      </c>
      <c r="G10" s="76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</row>
    <row r="11" spans="1:6" ht="11.25" customHeight="1">
      <c r="A11" s="125" t="s">
        <v>231</v>
      </c>
      <c r="B11" s="125" t="s">
        <v>160</v>
      </c>
      <c r="C11" s="125" t="s">
        <v>171</v>
      </c>
      <c r="D11" s="125" t="s">
        <v>172</v>
      </c>
      <c r="E11" s="132" t="s">
        <v>207</v>
      </c>
      <c r="F11" s="204">
        <v>400</v>
      </c>
    </row>
    <row r="12" spans="1:6" ht="11.25" customHeight="1">
      <c r="A12" s="125" t="s">
        <v>163</v>
      </c>
      <c r="B12" s="63"/>
      <c r="C12" s="63"/>
      <c r="D12" s="63"/>
      <c r="E12" s="132" t="s">
        <v>208</v>
      </c>
      <c r="F12" s="204">
        <v>70.59</v>
      </c>
    </row>
    <row r="13" spans="1:6" ht="11.25" customHeight="1">
      <c r="A13" s="125" t="s">
        <v>232</v>
      </c>
      <c r="B13" s="125" t="s">
        <v>164</v>
      </c>
      <c r="C13" s="63"/>
      <c r="D13" s="63"/>
      <c r="E13" s="136" t="s">
        <v>140</v>
      </c>
      <c r="F13" s="204">
        <v>70.59</v>
      </c>
    </row>
    <row r="14" spans="1:6" ht="11.25" customHeight="1">
      <c r="A14" s="125" t="s">
        <v>163</v>
      </c>
      <c r="B14" s="125" t="s">
        <v>164</v>
      </c>
      <c r="C14" s="125" t="s">
        <v>160</v>
      </c>
      <c r="D14" s="125" t="s">
        <v>172</v>
      </c>
      <c r="E14" s="132" t="s">
        <v>209</v>
      </c>
      <c r="F14" s="204">
        <v>70.59</v>
      </c>
    </row>
    <row r="15" spans="1:6" ht="11.25" customHeight="1">
      <c r="A15" s="125" t="s">
        <v>234</v>
      </c>
      <c r="B15" s="125"/>
      <c r="C15" s="125"/>
      <c r="D15" s="49"/>
      <c r="E15" s="136" t="s">
        <v>146</v>
      </c>
      <c r="F15" s="204">
        <f>F18+F19+F21+F30+F34+F38</f>
        <v>10052.9</v>
      </c>
    </row>
    <row r="16" spans="1:6" ht="11.25" customHeight="1">
      <c r="A16" s="125" t="s">
        <v>168</v>
      </c>
      <c r="B16" s="125" t="s">
        <v>169</v>
      </c>
      <c r="C16" s="63"/>
      <c r="D16" s="63"/>
      <c r="E16" s="136" t="s">
        <v>147</v>
      </c>
      <c r="F16" s="204">
        <v>5</v>
      </c>
    </row>
    <row r="17" spans="1:6" ht="11.25" customHeight="1">
      <c r="A17" s="125" t="s">
        <v>168</v>
      </c>
      <c r="B17" s="125" t="s">
        <v>169</v>
      </c>
      <c r="C17" s="125" t="s">
        <v>169</v>
      </c>
      <c r="D17" s="125"/>
      <c r="E17" s="132" t="s">
        <v>210</v>
      </c>
      <c r="F17" s="204">
        <v>5</v>
      </c>
    </row>
    <row r="18" spans="1:6" ht="11.25" customHeight="1">
      <c r="A18" s="125" t="s">
        <v>168</v>
      </c>
      <c r="B18" s="125" t="s">
        <v>169</v>
      </c>
      <c r="C18" s="125" t="s">
        <v>169</v>
      </c>
      <c r="D18" s="125" t="s">
        <v>172</v>
      </c>
      <c r="E18" s="132" t="s">
        <v>211</v>
      </c>
      <c r="F18" s="204">
        <v>5</v>
      </c>
    </row>
    <row r="19" spans="1:6" ht="11.25" customHeight="1">
      <c r="A19" s="125">
        <v>212</v>
      </c>
      <c r="B19" s="125" t="s">
        <v>245</v>
      </c>
      <c r="C19" s="125" t="s">
        <v>236</v>
      </c>
      <c r="D19" s="49"/>
      <c r="E19" s="123" t="s">
        <v>149</v>
      </c>
      <c r="F19" s="204">
        <v>4</v>
      </c>
    </row>
    <row r="20" spans="1:6" ht="11.25" customHeight="1">
      <c r="A20" s="125">
        <v>212</v>
      </c>
      <c r="B20" s="125" t="s">
        <v>245</v>
      </c>
      <c r="C20" s="125" t="s">
        <v>236</v>
      </c>
      <c r="D20" s="125">
        <v>305301</v>
      </c>
      <c r="E20" s="132" t="s">
        <v>237</v>
      </c>
      <c r="F20" s="204">
        <v>4</v>
      </c>
    </row>
    <row r="21" spans="1:6" ht="11.25" customHeight="1">
      <c r="A21" s="125">
        <v>212</v>
      </c>
      <c r="B21" s="125" t="s">
        <v>245</v>
      </c>
      <c r="C21" s="125" t="s">
        <v>239</v>
      </c>
      <c r="D21" s="125">
        <v>305301</v>
      </c>
      <c r="E21" s="136" t="s">
        <v>150</v>
      </c>
      <c r="F21" s="204">
        <v>249</v>
      </c>
    </row>
    <row r="22" spans="1:6" ht="11.25" customHeight="1">
      <c r="A22" s="125"/>
      <c r="B22" s="125"/>
      <c r="C22" s="125"/>
      <c r="D22" s="125"/>
      <c r="E22" s="132" t="s">
        <v>240</v>
      </c>
      <c r="F22" s="204">
        <v>15</v>
      </c>
    </row>
    <row r="23" spans="1:6" ht="11.25" customHeight="1">
      <c r="A23" s="125"/>
      <c r="B23" s="125"/>
      <c r="C23" s="125"/>
      <c r="D23" s="125"/>
      <c r="E23" s="132" t="s">
        <v>241</v>
      </c>
      <c r="F23" s="204">
        <v>8</v>
      </c>
    </row>
    <row r="24" spans="1:6" ht="11.25" customHeight="1">
      <c r="A24" s="125"/>
      <c r="B24" s="125"/>
      <c r="C24" s="125"/>
      <c r="D24" s="125"/>
      <c r="E24" s="132" t="s">
        <v>242</v>
      </c>
      <c r="F24" s="204">
        <v>60</v>
      </c>
    </row>
    <row r="25" spans="1:6" ht="11.25" customHeight="1">
      <c r="A25" s="125"/>
      <c r="B25" s="125"/>
      <c r="C25" s="125"/>
      <c r="D25" s="125"/>
      <c r="E25" s="132" t="s">
        <v>286</v>
      </c>
      <c r="F25" s="204">
        <v>5</v>
      </c>
    </row>
    <row r="26" spans="1:6" ht="11.25" customHeight="1">
      <c r="A26" s="125"/>
      <c r="B26" s="125"/>
      <c r="C26" s="125"/>
      <c r="D26" s="125"/>
      <c r="E26" s="132" t="s">
        <v>285</v>
      </c>
      <c r="F26" s="204">
        <v>10</v>
      </c>
    </row>
    <row r="27" spans="1:6" ht="11.25" customHeight="1">
      <c r="A27" s="125"/>
      <c r="B27" s="125"/>
      <c r="C27" s="125"/>
      <c r="D27" s="125"/>
      <c r="E27" s="132" t="s">
        <v>243</v>
      </c>
      <c r="F27" s="204">
        <v>11</v>
      </c>
    </row>
    <row r="28" spans="1:6" ht="11.25" customHeight="1">
      <c r="A28" s="125"/>
      <c r="B28" s="125"/>
      <c r="C28" s="125"/>
      <c r="D28" s="125"/>
      <c r="E28" s="132" t="s">
        <v>284</v>
      </c>
      <c r="F28" s="204">
        <v>20</v>
      </c>
    </row>
    <row r="29" spans="1:6" ht="11.25" customHeight="1">
      <c r="A29" s="125"/>
      <c r="B29" s="125"/>
      <c r="C29" s="125"/>
      <c r="D29" s="125"/>
      <c r="E29" s="132" t="s">
        <v>283</v>
      </c>
      <c r="F29" s="204">
        <v>120</v>
      </c>
    </row>
    <row r="30" spans="1:6" ht="11.25" customHeight="1">
      <c r="A30" s="125">
        <v>212</v>
      </c>
      <c r="B30" s="125" t="s">
        <v>244</v>
      </c>
      <c r="C30" s="125" t="s">
        <v>162</v>
      </c>
      <c r="D30" s="49"/>
      <c r="E30" s="136" t="s">
        <v>151</v>
      </c>
      <c r="F30" s="204">
        <v>46.9</v>
      </c>
    </row>
    <row r="31" spans="1:6" ht="11.25" customHeight="1">
      <c r="A31" s="125">
        <v>212</v>
      </c>
      <c r="B31" s="125" t="s">
        <v>244</v>
      </c>
      <c r="C31" s="125" t="s">
        <v>162</v>
      </c>
      <c r="D31" s="125">
        <v>305301</v>
      </c>
      <c r="E31" s="132" t="s">
        <v>246</v>
      </c>
      <c r="F31" s="204">
        <v>5</v>
      </c>
    </row>
    <row r="32" spans="1:6" ht="11.25" customHeight="1">
      <c r="A32" s="125">
        <v>212</v>
      </c>
      <c r="B32" s="125" t="s">
        <v>244</v>
      </c>
      <c r="C32" s="125" t="s">
        <v>161</v>
      </c>
      <c r="D32" s="125">
        <v>305301</v>
      </c>
      <c r="E32" s="132" t="s">
        <v>212</v>
      </c>
      <c r="F32" s="204">
        <v>9.9</v>
      </c>
    </row>
    <row r="33" spans="1:6" ht="11.25" customHeight="1">
      <c r="A33" s="125">
        <v>212</v>
      </c>
      <c r="B33" s="125" t="s">
        <v>244</v>
      </c>
      <c r="C33" s="125" t="s">
        <v>161</v>
      </c>
      <c r="D33" s="125">
        <v>305301</v>
      </c>
      <c r="E33" s="132" t="s">
        <v>247</v>
      </c>
      <c r="F33" s="204">
        <v>32</v>
      </c>
    </row>
    <row r="34" spans="1:6" ht="11.25" customHeight="1">
      <c r="A34" s="125">
        <v>212</v>
      </c>
      <c r="B34" s="125" t="s">
        <v>236</v>
      </c>
      <c r="C34" s="125"/>
      <c r="D34" s="49"/>
      <c r="E34" s="136" t="s">
        <v>152</v>
      </c>
      <c r="F34" s="204">
        <v>50</v>
      </c>
    </row>
    <row r="35" spans="1:6" ht="11.25" customHeight="1">
      <c r="A35" s="125">
        <v>212</v>
      </c>
      <c r="B35" s="125" t="s">
        <v>236</v>
      </c>
      <c r="C35" s="125" t="s">
        <v>245</v>
      </c>
      <c r="D35" s="49"/>
      <c r="E35" s="136" t="s">
        <v>152</v>
      </c>
      <c r="F35" s="204">
        <v>50</v>
      </c>
    </row>
    <row r="36" spans="1:6" ht="11.25" customHeight="1">
      <c r="A36" s="125">
        <v>212</v>
      </c>
      <c r="B36" s="125" t="s">
        <v>236</v>
      </c>
      <c r="C36" s="125" t="s">
        <v>245</v>
      </c>
      <c r="D36" s="125">
        <v>305301</v>
      </c>
      <c r="E36" s="132" t="s">
        <v>248</v>
      </c>
      <c r="F36" s="204">
        <v>50</v>
      </c>
    </row>
    <row r="37" spans="1:6" ht="11.25" customHeight="1">
      <c r="A37" s="125">
        <v>212</v>
      </c>
      <c r="B37" s="125" t="s">
        <v>230</v>
      </c>
      <c r="C37" s="125"/>
      <c r="D37" s="49"/>
      <c r="E37" s="136" t="s">
        <v>153</v>
      </c>
      <c r="F37" s="204">
        <v>9698</v>
      </c>
    </row>
    <row r="38" spans="1:6" ht="11.25" customHeight="1">
      <c r="A38" s="125">
        <v>212</v>
      </c>
      <c r="B38" s="125" t="s">
        <v>230</v>
      </c>
      <c r="C38" s="125" t="s">
        <v>162</v>
      </c>
      <c r="D38" s="49"/>
      <c r="E38" s="136" t="s">
        <v>154</v>
      </c>
      <c r="F38" s="204">
        <v>9698</v>
      </c>
    </row>
    <row r="39" spans="1:6" ht="11.25" customHeight="1">
      <c r="A39" s="125">
        <v>212</v>
      </c>
      <c r="B39" s="125" t="s">
        <v>230</v>
      </c>
      <c r="C39" s="125" t="s">
        <v>162</v>
      </c>
      <c r="D39" s="125">
        <v>305301</v>
      </c>
      <c r="E39" s="132" t="s">
        <v>250</v>
      </c>
      <c r="F39" s="204">
        <v>500</v>
      </c>
    </row>
    <row r="40" spans="1:6" ht="11.25" customHeight="1">
      <c r="A40" s="49"/>
      <c r="B40" s="125"/>
      <c r="C40" s="125"/>
      <c r="D40" s="49"/>
      <c r="E40" s="132" t="s">
        <v>251</v>
      </c>
      <c r="F40" s="204">
        <v>200</v>
      </c>
    </row>
    <row r="41" spans="1:6" ht="11.25" customHeight="1">
      <c r="A41" s="49"/>
      <c r="B41" s="125"/>
      <c r="C41" s="125"/>
      <c r="D41" s="49"/>
      <c r="E41" s="132" t="s">
        <v>214</v>
      </c>
      <c r="F41" s="204">
        <v>1800</v>
      </c>
    </row>
    <row r="42" spans="1:6" ht="11.25" customHeight="1">
      <c r="A42" s="49"/>
      <c r="B42" s="125"/>
      <c r="C42" s="125"/>
      <c r="D42" s="49"/>
      <c r="E42" s="132" t="s">
        <v>215</v>
      </c>
      <c r="F42" s="204">
        <v>986.32</v>
      </c>
    </row>
    <row r="43" spans="1:6" ht="11.25" customHeight="1">
      <c r="A43" s="49"/>
      <c r="B43" s="125"/>
      <c r="C43" s="125"/>
      <c r="D43" s="49"/>
      <c r="E43" s="132" t="s">
        <v>216</v>
      </c>
      <c r="F43" s="204">
        <v>800</v>
      </c>
    </row>
    <row r="44" spans="1:6" ht="11.25" customHeight="1">
      <c r="A44" s="49"/>
      <c r="B44" s="125"/>
      <c r="C44" s="125"/>
      <c r="D44" s="49"/>
      <c r="E44" s="132" t="s">
        <v>217</v>
      </c>
      <c r="F44" s="204">
        <v>1000</v>
      </c>
    </row>
    <row r="45" spans="1:6" ht="11.25" customHeight="1">
      <c r="A45" s="49"/>
      <c r="B45" s="125"/>
      <c r="C45" s="125"/>
      <c r="D45" s="49"/>
      <c r="E45" s="132" t="s">
        <v>218</v>
      </c>
      <c r="F45" s="204">
        <v>113.68</v>
      </c>
    </row>
    <row r="46" spans="1:6" ht="11.25" customHeight="1">
      <c r="A46" s="49"/>
      <c r="B46" s="125"/>
      <c r="C46" s="125"/>
      <c r="D46" s="49"/>
      <c r="E46" s="132" t="s">
        <v>219</v>
      </c>
      <c r="F46" s="204">
        <v>28</v>
      </c>
    </row>
    <row r="47" spans="1:6" ht="11.25" customHeight="1">
      <c r="A47" s="49"/>
      <c r="B47" s="125"/>
      <c r="C47" s="125"/>
      <c r="D47" s="49"/>
      <c r="E47" s="132" t="s">
        <v>220</v>
      </c>
      <c r="F47" s="204">
        <v>80</v>
      </c>
    </row>
    <row r="48" spans="1:6" ht="11.25" customHeight="1">
      <c r="A48" s="49"/>
      <c r="B48" s="125"/>
      <c r="C48" s="125"/>
      <c r="D48" s="49"/>
      <c r="E48" s="132" t="s">
        <v>221</v>
      </c>
      <c r="F48" s="204">
        <v>1100</v>
      </c>
    </row>
    <row r="49" spans="1:6" ht="11.25" customHeight="1">
      <c r="A49" s="49"/>
      <c r="B49" s="125"/>
      <c r="C49" s="125"/>
      <c r="D49" s="49"/>
      <c r="E49" s="132" t="s">
        <v>222</v>
      </c>
      <c r="F49" s="204">
        <v>20</v>
      </c>
    </row>
    <row r="50" spans="1:6" ht="11.25" customHeight="1">
      <c r="A50" s="49"/>
      <c r="B50" s="125"/>
      <c r="C50" s="125"/>
      <c r="D50" s="49"/>
      <c r="E50" s="132" t="s">
        <v>223</v>
      </c>
      <c r="F50" s="204">
        <v>500</v>
      </c>
    </row>
    <row r="51" spans="1:6" ht="11.25" customHeight="1">
      <c r="A51" s="49"/>
      <c r="B51" s="125"/>
      <c r="C51" s="125"/>
      <c r="D51" s="49"/>
      <c r="E51" s="132" t="s">
        <v>224</v>
      </c>
      <c r="F51" s="204">
        <v>1000</v>
      </c>
    </row>
    <row r="52" spans="1:6" ht="11.25" customHeight="1">
      <c r="A52" s="49"/>
      <c r="B52" s="125"/>
      <c r="C52" s="125"/>
      <c r="D52" s="49"/>
      <c r="E52" s="132" t="s">
        <v>225</v>
      </c>
      <c r="F52" s="204">
        <v>500</v>
      </c>
    </row>
    <row r="53" spans="1:6" ht="11.25" customHeight="1">
      <c r="A53" s="49"/>
      <c r="B53" s="125"/>
      <c r="C53" s="125"/>
      <c r="D53" s="49"/>
      <c r="E53" s="132" t="s">
        <v>226</v>
      </c>
      <c r="F53" s="204">
        <v>1000</v>
      </c>
    </row>
    <row r="54" spans="1:6" ht="11.25" customHeight="1">
      <c r="A54" s="49"/>
      <c r="B54" s="125"/>
      <c r="C54" s="125"/>
      <c r="D54" s="49"/>
      <c r="E54" s="132" t="s">
        <v>227</v>
      </c>
      <c r="F54" s="204">
        <v>70</v>
      </c>
    </row>
    <row r="55" spans="1:6" ht="11.25" customHeight="1">
      <c r="A55" s="49"/>
      <c r="B55" s="125"/>
      <c r="C55" s="125"/>
      <c r="D55" s="49"/>
      <c r="E55" s="132"/>
      <c r="F55" s="204"/>
    </row>
  </sheetData>
  <sheetProtection/>
  <mergeCells count="5">
    <mergeCell ref="A3:F3"/>
    <mergeCell ref="D5:D6"/>
    <mergeCell ref="E5:E6"/>
    <mergeCell ref="F5:F6"/>
    <mergeCell ref="A1:C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8" sqref="C8:G8"/>
    </sheetView>
  </sheetViews>
  <sheetFormatPr defaultColWidth="6.875" defaultRowHeight="12.75" customHeight="1"/>
  <cols>
    <col min="1" max="1" width="15.125" style="2" customWidth="1"/>
    <col min="2" max="2" width="35.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ht="21.75" customHeight="1">
      <c r="A1" s="97"/>
    </row>
    <row r="2" spans="1:9" ht="19.5" customHeight="1">
      <c r="A2" s="11"/>
      <c r="B2" s="11"/>
      <c r="C2" s="11"/>
      <c r="D2" s="11"/>
      <c r="E2" s="65"/>
      <c r="F2" s="11"/>
      <c r="G2" s="11"/>
      <c r="H2" s="8" t="s">
        <v>103</v>
      </c>
      <c r="I2" s="66"/>
    </row>
    <row r="3" spans="1:9" ht="25.5" customHeight="1">
      <c r="A3" s="140" t="s">
        <v>126</v>
      </c>
      <c r="B3" s="140"/>
      <c r="C3" s="140"/>
      <c r="D3" s="140"/>
      <c r="E3" s="140"/>
      <c r="F3" s="140"/>
      <c r="G3" s="140"/>
      <c r="H3" s="140"/>
      <c r="I3" s="66"/>
    </row>
    <row r="4" spans="1:9" ht="19.5" customHeight="1">
      <c r="A4" s="78"/>
      <c r="B4" s="28"/>
      <c r="C4" s="28"/>
      <c r="D4" s="28"/>
      <c r="E4" s="28"/>
      <c r="F4" s="28"/>
      <c r="G4" s="28"/>
      <c r="H4" s="12" t="s">
        <v>2</v>
      </c>
      <c r="I4" s="66"/>
    </row>
    <row r="5" spans="1:9" ht="19.5" customHeight="1">
      <c r="A5" s="142" t="s">
        <v>104</v>
      </c>
      <c r="B5" s="142" t="s">
        <v>105</v>
      </c>
      <c r="C5" s="148" t="s">
        <v>106</v>
      </c>
      <c r="D5" s="148"/>
      <c r="E5" s="148"/>
      <c r="F5" s="148"/>
      <c r="G5" s="148"/>
      <c r="H5" s="148"/>
      <c r="I5" s="66"/>
    </row>
    <row r="6" spans="1:9" ht="19.5" customHeight="1">
      <c r="A6" s="142"/>
      <c r="B6" s="142"/>
      <c r="C6" s="189" t="s">
        <v>26</v>
      </c>
      <c r="D6" s="191" t="s">
        <v>107</v>
      </c>
      <c r="E6" s="79" t="s">
        <v>108</v>
      </c>
      <c r="F6" s="80"/>
      <c r="G6" s="80"/>
      <c r="H6" s="192" t="s">
        <v>109</v>
      </c>
      <c r="I6" s="66"/>
    </row>
    <row r="7" spans="1:9" ht="33.75" customHeight="1">
      <c r="A7" s="143"/>
      <c r="B7" s="143"/>
      <c r="C7" s="190"/>
      <c r="D7" s="147"/>
      <c r="E7" s="81" t="s">
        <v>40</v>
      </c>
      <c r="F7" s="82" t="s">
        <v>110</v>
      </c>
      <c r="G7" s="83" t="s">
        <v>111</v>
      </c>
      <c r="H7" s="187"/>
      <c r="I7" s="66"/>
    </row>
    <row r="8" spans="1:9" ht="19.5" customHeight="1">
      <c r="A8" s="125" t="s">
        <v>172</v>
      </c>
      <c r="B8" s="125" t="s">
        <v>130</v>
      </c>
      <c r="C8" s="200">
        <v>4.1</v>
      </c>
      <c r="D8" s="200"/>
      <c r="E8" s="200">
        <v>4.1</v>
      </c>
      <c r="F8" s="200"/>
      <c r="G8" s="200">
        <v>4.1</v>
      </c>
      <c r="H8" s="84"/>
      <c r="I8" s="72"/>
    </row>
    <row r="9" spans="1:9" ht="19.5" customHeight="1">
      <c r="A9" s="98"/>
      <c r="B9" s="98"/>
      <c r="C9" s="98"/>
      <c r="D9" s="98"/>
      <c r="E9" s="99"/>
      <c r="F9" s="100"/>
      <c r="G9" s="100"/>
      <c r="H9" s="101"/>
      <c r="I9" s="85"/>
    </row>
    <row r="10" spans="1:9" ht="19.5" customHeight="1">
      <c r="A10" s="98"/>
      <c r="B10" s="98"/>
      <c r="C10" s="98"/>
      <c r="D10" s="98"/>
      <c r="E10" s="102"/>
      <c r="F10" s="98"/>
      <c r="G10" s="98"/>
      <c r="H10" s="101"/>
      <c r="I10" s="85"/>
    </row>
    <row r="11" spans="1:9" ht="19.5" customHeight="1">
      <c r="A11" s="98"/>
      <c r="B11" s="98"/>
      <c r="C11" s="98"/>
      <c r="D11" s="98"/>
      <c r="E11" s="102"/>
      <c r="F11" s="98"/>
      <c r="G11" s="98"/>
      <c r="H11" s="101"/>
      <c r="I11" s="85"/>
    </row>
    <row r="12" spans="1:9" ht="19.5" customHeight="1">
      <c r="A12" s="98"/>
      <c r="B12" s="98"/>
      <c r="C12" s="98"/>
      <c r="D12" s="98"/>
      <c r="E12" s="99"/>
      <c r="F12" s="98"/>
      <c r="G12" s="98"/>
      <c r="H12" s="101"/>
      <c r="I12" s="85"/>
    </row>
    <row r="13" spans="1:9" ht="19.5" customHeight="1">
      <c r="A13" s="98"/>
      <c r="B13" s="98"/>
      <c r="C13" s="98"/>
      <c r="D13" s="98"/>
      <c r="E13" s="99"/>
      <c r="F13" s="98"/>
      <c r="G13" s="98"/>
      <c r="H13" s="101"/>
      <c r="I13" s="85"/>
    </row>
    <row r="14" spans="1:9" ht="19.5" customHeight="1">
      <c r="A14" s="98"/>
      <c r="B14" s="98"/>
      <c r="C14" s="98"/>
      <c r="D14" s="98"/>
      <c r="E14" s="102"/>
      <c r="F14" s="98"/>
      <c r="G14" s="98"/>
      <c r="H14" s="101"/>
      <c r="I14" s="85"/>
    </row>
    <row r="15" spans="1:9" ht="19.5" customHeight="1">
      <c r="A15" s="98"/>
      <c r="B15" s="98"/>
      <c r="C15" s="98"/>
      <c r="D15" s="98"/>
      <c r="E15" s="102"/>
      <c r="F15" s="98"/>
      <c r="G15" s="98"/>
      <c r="H15" s="101"/>
      <c r="I15" s="85"/>
    </row>
    <row r="16" spans="1:9" ht="19.5" customHeight="1">
      <c r="A16" s="98"/>
      <c r="B16" s="98"/>
      <c r="C16" s="98"/>
      <c r="D16" s="98"/>
      <c r="E16" s="99"/>
      <c r="F16" s="98"/>
      <c r="G16" s="98"/>
      <c r="H16" s="101"/>
      <c r="I16" s="85"/>
    </row>
    <row r="17" spans="1:9" ht="19.5" customHeight="1">
      <c r="A17" s="98"/>
      <c r="B17" s="98"/>
      <c r="C17" s="98"/>
      <c r="D17" s="98"/>
      <c r="E17" s="99"/>
      <c r="F17" s="98"/>
      <c r="G17" s="98"/>
      <c r="H17" s="101"/>
      <c r="I17" s="85"/>
    </row>
    <row r="18" spans="1:9" ht="19.5" customHeight="1">
      <c r="A18" s="98"/>
      <c r="B18" s="98"/>
      <c r="C18" s="98"/>
      <c r="D18" s="98"/>
      <c r="E18" s="103"/>
      <c r="F18" s="98"/>
      <c r="G18" s="98"/>
      <c r="H18" s="101"/>
      <c r="I18" s="85"/>
    </row>
    <row r="19" spans="1:9" ht="19.5" customHeight="1">
      <c r="A19" s="98"/>
      <c r="B19" s="98"/>
      <c r="C19" s="98"/>
      <c r="D19" s="98"/>
      <c r="E19" s="102"/>
      <c r="F19" s="98"/>
      <c r="G19" s="98"/>
      <c r="H19" s="101"/>
      <c r="I19" s="85"/>
    </row>
    <row r="20" spans="1:9" ht="19.5" customHeight="1">
      <c r="A20" s="102"/>
      <c r="B20" s="102"/>
      <c r="C20" s="102"/>
      <c r="D20" s="102"/>
      <c r="E20" s="102"/>
      <c r="F20" s="98"/>
      <c r="G20" s="98"/>
      <c r="H20" s="101"/>
      <c r="I20" s="85"/>
    </row>
    <row r="21" spans="1:9" ht="19.5" customHeight="1">
      <c r="A21" s="101"/>
      <c r="B21" s="101"/>
      <c r="C21" s="101"/>
      <c r="D21" s="101"/>
      <c r="E21" s="104"/>
      <c r="F21" s="101"/>
      <c r="G21" s="101"/>
      <c r="H21" s="101"/>
      <c r="I21" s="85"/>
    </row>
    <row r="22" spans="1:9" ht="19.5" customHeight="1">
      <c r="A22" s="101"/>
      <c r="B22" s="101"/>
      <c r="C22" s="101"/>
      <c r="D22" s="101"/>
      <c r="E22" s="104"/>
      <c r="F22" s="101"/>
      <c r="G22" s="101"/>
      <c r="H22" s="101"/>
      <c r="I22" s="85"/>
    </row>
    <row r="23" spans="1:9" ht="19.5" customHeight="1">
      <c r="A23" s="101"/>
      <c r="B23" s="101"/>
      <c r="C23" s="101"/>
      <c r="D23" s="101"/>
      <c r="E23" s="104"/>
      <c r="F23" s="101"/>
      <c r="G23" s="101"/>
      <c r="H23" s="101"/>
      <c r="I23" s="85"/>
    </row>
    <row r="24" spans="1:9" ht="19.5" customHeight="1">
      <c r="A24" s="101"/>
      <c r="B24" s="101"/>
      <c r="C24" s="101"/>
      <c r="D24" s="101"/>
      <c r="E24" s="104"/>
      <c r="F24" s="101"/>
      <c r="G24" s="101"/>
      <c r="H24" s="101"/>
      <c r="I24" s="85"/>
    </row>
    <row r="25" spans="1:9" ht="19.5" customHeight="1">
      <c r="A25" s="101"/>
      <c r="B25" s="101"/>
      <c r="C25" s="101"/>
      <c r="D25" s="101"/>
      <c r="E25" s="104"/>
      <c r="F25" s="101"/>
      <c r="G25" s="101"/>
      <c r="H25" s="101"/>
      <c r="I25" s="85"/>
    </row>
    <row r="26" spans="1:9" ht="19.5" customHeight="1">
      <c r="A26" s="101"/>
      <c r="B26" s="101"/>
      <c r="C26" s="101"/>
      <c r="D26" s="101"/>
      <c r="E26" s="104"/>
      <c r="F26" s="101"/>
      <c r="G26" s="101"/>
      <c r="H26" s="101"/>
      <c r="I26" s="85"/>
    </row>
    <row r="27" spans="1:9" ht="19.5" customHeight="1">
      <c r="A27" s="101"/>
      <c r="B27" s="101"/>
      <c r="C27" s="101"/>
      <c r="D27" s="101"/>
      <c r="E27" s="104"/>
      <c r="F27" s="101"/>
      <c r="G27" s="101"/>
      <c r="H27" s="101"/>
      <c r="I27" s="85"/>
    </row>
    <row r="28" spans="1:9" ht="19.5" customHeight="1">
      <c r="A28" s="101"/>
      <c r="B28" s="101"/>
      <c r="C28" s="101"/>
      <c r="D28" s="101"/>
      <c r="E28" s="104"/>
      <c r="F28" s="101"/>
      <c r="G28" s="101"/>
      <c r="H28" s="101"/>
      <c r="I28" s="85"/>
    </row>
    <row r="29" spans="1:9" ht="19.5" customHeight="1">
      <c r="A29" s="101"/>
      <c r="B29" s="101"/>
      <c r="C29" s="101"/>
      <c r="D29" s="101"/>
      <c r="E29" s="104"/>
      <c r="F29" s="101"/>
      <c r="G29" s="101"/>
      <c r="H29" s="101"/>
      <c r="I29" s="85"/>
    </row>
    <row r="30" spans="1:9" ht="19.5" customHeight="1">
      <c r="A30" s="101"/>
      <c r="B30" s="101"/>
      <c r="C30" s="101"/>
      <c r="D30" s="101"/>
      <c r="E30" s="104"/>
      <c r="F30" s="101"/>
      <c r="G30" s="101"/>
      <c r="H30" s="101"/>
      <c r="I30" s="85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2017-03-30T05:54:56Z</dcterms:modified>
  <cp:category/>
  <cp:version/>
  <cp:contentType/>
  <cp:contentStatus/>
</cp:coreProperties>
</file>